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S:\Mine dokumenter\ARKIVNØKKEL\0 - Org - og admin\01 - Fjellstyret\012 - Adm organer-møtebok, årsmelding mm\012.1 Styremøter, protokoller, årsmeldinger\MØTEBOK\F.o.m. 2020\2023\"/>
    </mc:Choice>
  </mc:AlternateContent>
  <xr:revisionPtr revIDLastSave="0" documentId="13_ncr:1_{E40F344A-F38E-43E3-9B27-D38C4E21BA77}" xr6:coauthVersionLast="47" xr6:coauthVersionMax="47" xr10:uidLastSave="{00000000-0000-0000-0000-000000000000}"/>
  <bookViews>
    <workbookView xWindow="-120" yWindow="-120" windowWidth="29040" windowHeight="15720" xr2:uid="{01924C99-1F78-4F4F-8144-5D732864D6C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1" l="1"/>
  <c r="G3" i="1"/>
  <c r="M3" i="1" s="1"/>
  <c r="J3" i="1" s="1"/>
  <c r="F3" i="1"/>
  <c r="L3" i="1" s="1"/>
  <c r="I3" i="1" s="1"/>
  <c r="P13" i="1" l="1"/>
  <c r="C39" i="1"/>
  <c r="L179" i="1"/>
  <c r="F99" i="1"/>
  <c r="I139" i="1"/>
  <c r="Q9" i="1"/>
  <c r="Q8" i="1" s="1"/>
  <c r="Q7" i="1" s="1"/>
  <c r="Q6" i="1" s="1"/>
  <c r="I138" i="1" l="1"/>
  <c r="I140" i="1"/>
  <c r="J139" i="1"/>
  <c r="F98" i="1"/>
  <c r="F100" i="1"/>
  <c r="G99" i="1"/>
  <c r="L178" i="1"/>
  <c r="M179" i="1"/>
  <c r="L180" i="1"/>
  <c r="C40" i="1"/>
  <c r="D39" i="1"/>
  <c r="C38" i="1"/>
  <c r="L181" i="1" l="1"/>
  <c r="M180" i="1"/>
  <c r="G98" i="1"/>
  <c r="F97" i="1"/>
  <c r="D38" i="1"/>
  <c r="C37" i="1"/>
  <c r="D40" i="1"/>
  <c r="C41" i="1"/>
  <c r="M178" i="1"/>
  <c r="L177" i="1"/>
  <c r="G100" i="1"/>
  <c r="F101" i="1"/>
  <c r="I141" i="1"/>
  <c r="J140" i="1"/>
  <c r="I137" i="1"/>
  <c r="J138" i="1"/>
  <c r="G101" i="1" l="1"/>
  <c r="F102" i="1"/>
  <c r="L176" i="1"/>
  <c r="M177" i="1"/>
  <c r="C42" i="1"/>
  <c r="D41" i="1"/>
  <c r="C36" i="1"/>
  <c r="D37" i="1"/>
  <c r="G97" i="1"/>
  <c r="F96" i="1"/>
  <c r="I136" i="1"/>
  <c r="J137" i="1"/>
  <c r="J141" i="1"/>
  <c r="I142" i="1"/>
  <c r="L182" i="1"/>
  <c r="M181" i="1"/>
  <c r="F95" i="1" l="1"/>
  <c r="G96" i="1"/>
  <c r="J136" i="1"/>
  <c r="I135" i="1"/>
  <c r="D36" i="1"/>
  <c r="C35" i="1"/>
  <c r="C43" i="1"/>
  <c r="D42" i="1"/>
  <c r="L183" i="1"/>
  <c r="M182" i="1"/>
  <c r="L175" i="1"/>
  <c r="M176" i="1"/>
  <c r="I143" i="1"/>
  <c r="J142" i="1"/>
  <c r="G102" i="1"/>
  <c r="F103" i="1"/>
  <c r="D35" i="1" l="1"/>
  <c r="C34" i="1"/>
  <c r="G103" i="1"/>
  <c r="F104" i="1"/>
  <c r="M175" i="1"/>
  <c r="L174" i="1"/>
  <c r="L184" i="1"/>
  <c r="M183" i="1"/>
  <c r="D43" i="1"/>
  <c r="C44" i="1"/>
  <c r="J135" i="1"/>
  <c r="I134" i="1"/>
  <c r="I144" i="1"/>
  <c r="J143" i="1"/>
  <c r="F94" i="1"/>
  <c r="G95" i="1"/>
  <c r="M174" i="1" l="1"/>
  <c r="L173" i="1"/>
  <c r="F105" i="1"/>
  <c r="G104" i="1"/>
  <c r="J134" i="1"/>
  <c r="I133" i="1"/>
  <c r="C45" i="1"/>
  <c r="D44" i="1"/>
  <c r="M184" i="1"/>
  <c r="L185" i="1"/>
  <c r="G94" i="1"/>
  <c r="F93" i="1"/>
  <c r="C33" i="1"/>
  <c r="D34" i="1"/>
  <c r="J144" i="1"/>
  <c r="I145" i="1"/>
  <c r="G93" i="1" l="1"/>
  <c r="F92" i="1"/>
  <c r="D45" i="1"/>
  <c r="C46" i="1"/>
  <c r="L186" i="1"/>
  <c r="M185" i="1"/>
  <c r="J145" i="1"/>
  <c r="I146" i="1"/>
  <c r="J133" i="1"/>
  <c r="I132" i="1"/>
  <c r="G105" i="1"/>
  <c r="F106" i="1"/>
  <c r="L172" i="1"/>
  <c r="M173" i="1"/>
  <c r="D33" i="1"/>
  <c r="C32" i="1"/>
  <c r="I131" i="1" l="1"/>
  <c r="J132" i="1"/>
  <c r="I147" i="1"/>
  <c r="J146" i="1"/>
  <c r="D32" i="1"/>
  <c r="C31" i="1"/>
  <c r="G92" i="1"/>
  <c r="F91" i="1"/>
  <c r="G106" i="1"/>
  <c r="F107" i="1"/>
  <c r="L187" i="1"/>
  <c r="M186" i="1"/>
  <c r="C47" i="1"/>
  <c r="D46" i="1"/>
  <c r="M172" i="1"/>
  <c r="L171" i="1"/>
  <c r="M187" i="1" l="1"/>
  <c r="L188" i="1"/>
  <c r="F108" i="1"/>
  <c r="G107" i="1"/>
  <c r="C30" i="1"/>
  <c r="D31" i="1"/>
  <c r="M171" i="1"/>
  <c r="L170" i="1"/>
  <c r="F90" i="1"/>
  <c r="G91" i="1"/>
  <c r="I148" i="1"/>
  <c r="J147" i="1"/>
  <c r="C48" i="1"/>
  <c r="D47" i="1"/>
  <c r="J131" i="1"/>
  <c r="I130" i="1"/>
  <c r="L169" i="1" l="1"/>
  <c r="M170" i="1"/>
  <c r="C29" i="1"/>
  <c r="D30" i="1"/>
  <c r="L189" i="1"/>
  <c r="M188" i="1"/>
  <c r="J148" i="1"/>
  <c r="I149" i="1"/>
  <c r="G90" i="1"/>
  <c r="F89" i="1"/>
  <c r="I129" i="1"/>
  <c r="J130" i="1"/>
  <c r="F109" i="1"/>
  <c r="G108" i="1"/>
  <c r="C49" i="1"/>
  <c r="D48" i="1"/>
  <c r="G89" i="1" l="1"/>
  <c r="F88" i="1"/>
  <c r="J149" i="1"/>
  <c r="I150" i="1"/>
  <c r="L190" i="1"/>
  <c r="M189" i="1"/>
  <c r="J129" i="1"/>
  <c r="I128" i="1"/>
  <c r="C50" i="1"/>
  <c r="D49" i="1"/>
  <c r="D29" i="1"/>
  <c r="C28" i="1"/>
  <c r="G109" i="1"/>
  <c r="F110" i="1"/>
  <c r="M169" i="1"/>
  <c r="L168" i="1"/>
  <c r="C27" i="1" l="1"/>
  <c r="D28" i="1"/>
  <c r="C51" i="1"/>
  <c r="D50" i="1"/>
  <c r="J128" i="1"/>
  <c r="I127" i="1"/>
  <c r="M190" i="1"/>
  <c r="L191" i="1"/>
  <c r="M168" i="1"/>
  <c r="L167" i="1"/>
  <c r="I151" i="1"/>
  <c r="J150" i="1"/>
  <c r="F111" i="1"/>
  <c r="G110" i="1"/>
  <c r="G88" i="1"/>
  <c r="F87" i="1"/>
  <c r="J151" i="1" l="1"/>
  <c r="I152" i="1"/>
  <c r="L166" i="1"/>
  <c r="M167" i="1"/>
  <c r="M191" i="1"/>
  <c r="L192" i="1"/>
  <c r="I126" i="1"/>
  <c r="J127" i="1"/>
  <c r="G87" i="1"/>
  <c r="F86" i="1"/>
  <c r="D51" i="1"/>
  <c r="C52" i="1"/>
  <c r="F112" i="1"/>
  <c r="G111" i="1"/>
  <c r="D27" i="1"/>
  <c r="C26" i="1"/>
  <c r="D52" i="1" l="1"/>
  <c r="C53" i="1"/>
  <c r="G86" i="1"/>
  <c r="F85" i="1"/>
  <c r="I125" i="1"/>
  <c r="J126" i="1"/>
  <c r="L193" i="1"/>
  <c r="M192" i="1"/>
  <c r="D26" i="1"/>
  <c r="C25" i="1"/>
  <c r="L165" i="1"/>
  <c r="M166" i="1"/>
  <c r="I153" i="1"/>
  <c r="J152" i="1"/>
  <c r="G112" i="1"/>
  <c r="F113" i="1"/>
  <c r="M165" i="1" l="1"/>
  <c r="L164" i="1"/>
  <c r="C24" i="1"/>
  <c r="D25" i="1"/>
  <c r="L194" i="1"/>
  <c r="M193" i="1"/>
  <c r="I124" i="1"/>
  <c r="J125" i="1"/>
  <c r="G113" i="1"/>
  <c r="F114" i="1"/>
  <c r="G85" i="1"/>
  <c r="F84" i="1"/>
  <c r="C54" i="1"/>
  <c r="D53" i="1"/>
  <c r="I154" i="1"/>
  <c r="J153" i="1"/>
  <c r="D24" i="1" l="1"/>
  <c r="C23" i="1"/>
  <c r="L163" i="1"/>
  <c r="M164" i="1"/>
  <c r="G84" i="1"/>
  <c r="F83" i="1"/>
  <c r="F115" i="1"/>
  <c r="G114" i="1"/>
  <c r="J124" i="1"/>
  <c r="I123" i="1"/>
  <c r="M194" i="1"/>
  <c r="L195" i="1"/>
  <c r="J154" i="1"/>
  <c r="I155" i="1"/>
  <c r="C55" i="1"/>
  <c r="D54" i="1"/>
  <c r="G115" i="1" l="1"/>
  <c r="F116" i="1"/>
  <c r="C56" i="1"/>
  <c r="D55" i="1"/>
  <c r="L196" i="1"/>
  <c r="M195" i="1"/>
  <c r="J123" i="1"/>
  <c r="I122" i="1"/>
  <c r="G83" i="1"/>
  <c r="F82" i="1"/>
  <c r="M163" i="1"/>
  <c r="L162" i="1"/>
  <c r="J155" i="1"/>
  <c r="I156" i="1"/>
  <c r="C22" i="1"/>
  <c r="D23" i="1"/>
  <c r="J122" i="1" l="1"/>
  <c r="I121" i="1"/>
  <c r="L197" i="1"/>
  <c r="M196" i="1"/>
  <c r="L161" i="1"/>
  <c r="M162" i="1"/>
  <c r="F81" i="1"/>
  <c r="G82" i="1"/>
  <c r="C21" i="1"/>
  <c r="D22" i="1"/>
  <c r="C57" i="1"/>
  <c r="D56" i="1"/>
  <c r="I157" i="1"/>
  <c r="J156" i="1"/>
  <c r="G116" i="1"/>
  <c r="F117" i="1"/>
  <c r="C20" i="1" l="1"/>
  <c r="D21" i="1"/>
  <c r="C58" i="1"/>
  <c r="D57" i="1"/>
  <c r="G81" i="1"/>
  <c r="F80" i="1"/>
  <c r="L160" i="1"/>
  <c r="M161" i="1"/>
  <c r="F118" i="1"/>
  <c r="G117" i="1"/>
  <c r="M197" i="1"/>
  <c r="L198" i="1"/>
  <c r="J121" i="1"/>
  <c r="I120" i="1"/>
  <c r="J157" i="1"/>
  <c r="I158" i="1"/>
  <c r="L199" i="1" l="1"/>
  <c r="M198" i="1"/>
  <c r="G118" i="1"/>
  <c r="F119" i="1"/>
  <c r="L159" i="1"/>
  <c r="M160" i="1"/>
  <c r="G80" i="1"/>
  <c r="F79" i="1"/>
  <c r="I159" i="1"/>
  <c r="J158" i="1"/>
  <c r="D58" i="1"/>
  <c r="C59" i="1"/>
  <c r="I119" i="1"/>
  <c r="J120" i="1"/>
  <c r="D20" i="1"/>
  <c r="C19" i="1"/>
  <c r="D59" i="1" l="1"/>
  <c r="C60" i="1"/>
  <c r="F78" i="1"/>
  <c r="G79" i="1"/>
  <c r="L158" i="1"/>
  <c r="M159" i="1"/>
  <c r="I160" i="1"/>
  <c r="J159" i="1"/>
  <c r="D19" i="1"/>
  <c r="C18" i="1"/>
  <c r="F120" i="1"/>
  <c r="G119" i="1"/>
  <c r="I118" i="1"/>
  <c r="J119" i="1"/>
  <c r="M199" i="1"/>
  <c r="L200" i="1"/>
  <c r="F121" i="1" l="1"/>
  <c r="G120" i="1"/>
  <c r="C17" i="1"/>
  <c r="D18" i="1"/>
  <c r="L157" i="1"/>
  <c r="M158" i="1"/>
  <c r="D60" i="1"/>
  <c r="C61" i="1"/>
  <c r="J160" i="1"/>
  <c r="I161" i="1"/>
  <c r="L201" i="1"/>
  <c r="M200" i="1"/>
  <c r="G78" i="1"/>
  <c r="F77" i="1"/>
  <c r="J118" i="1"/>
  <c r="I117" i="1"/>
  <c r="I162" i="1" l="1"/>
  <c r="J161" i="1"/>
  <c r="C62" i="1"/>
  <c r="D61" i="1"/>
  <c r="M157" i="1"/>
  <c r="L156" i="1"/>
  <c r="L202" i="1"/>
  <c r="M201" i="1"/>
  <c r="J117" i="1"/>
  <c r="I116" i="1"/>
  <c r="D17" i="1"/>
  <c r="C16" i="1"/>
  <c r="G77" i="1"/>
  <c r="F76" i="1"/>
  <c r="F122" i="1"/>
  <c r="G121" i="1"/>
  <c r="I115" i="1" l="1"/>
  <c r="J116" i="1"/>
  <c r="L155" i="1"/>
  <c r="M156" i="1"/>
  <c r="F123" i="1"/>
  <c r="G122" i="1"/>
  <c r="F75" i="1"/>
  <c r="G76" i="1"/>
  <c r="C15" i="1"/>
  <c r="D16" i="1"/>
  <c r="L203" i="1"/>
  <c r="M202" i="1"/>
  <c r="C63" i="1"/>
  <c r="D62" i="1"/>
  <c r="J162" i="1"/>
  <c r="I163" i="1"/>
  <c r="L204" i="1" l="1"/>
  <c r="M203" i="1"/>
  <c r="F74" i="1"/>
  <c r="G75" i="1"/>
  <c r="F124" i="1"/>
  <c r="G123" i="1"/>
  <c r="J163" i="1"/>
  <c r="I164" i="1"/>
  <c r="L154" i="1"/>
  <c r="M155" i="1"/>
  <c r="D15" i="1"/>
  <c r="C14" i="1"/>
  <c r="C64" i="1"/>
  <c r="D63" i="1"/>
  <c r="I114" i="1"/>
  <c r="J115" i="1"/>
  <c r="C13" i="1" l="1"/>
  <c r="D14" i="1"/>
  <c r="I165" i="1"/>
  <c r="J164" i="1"/>
  <c r="L153" i="1"/>
  <c r="M154" i="1"/>
  <c r="F125" i="1"/>
  <c r="G124" i="1"/>
  <c r="J114" i="1"/>
  <c r="I113" i="1"/>
  <c r="G74" i="1"/>
  <c r="F73" i="1"/>
  <c r="D64" i="1"/>
  <c r="C65" i="1"/>
  <c r="L205" i="1"/>
  <c r="M204" i="1"/>
  <c r="G73" i="1" l="1"/>
  <c r="F72" i="1"/>
  <c r="I112" i="1"/>
  <c r="J113" i="1"/>
  <c r="G125" i="1"/>
  <c r="F126" i="1"/>
  <c r="M153" i="1"/>
  <c r="L152" i="1"/>
  <c r="M205" i="1"/>
  <c r="L206" i="1"/>
  <c r="I166" i="1"/>
  <c r="J165" i="1"/>
  <c r="C66" i="1"/>
  <c r="D65" i="1"/>
  <c r="D13" i="1"/>
  <c r="C12" i="1"/>
  <c r="J166" i="1" l="1"/>
  <c r="I167" i="1"/>
  <c r="L151" i="1"/>
  <c r="M152" i="1"/>
  <c r="L207" i="1"/>
  <c r="M206" i="1"/>
  <c r="F127" i="1"/>
  <c r="G126" i="1"/>
  <c r="C11" i="1"/>
  <c r="D12" i="1"/>
  <c r="J112" i="1"/>
  <c r="I111" i="1"/>
  <c r="F71" i="1"/>
  <c r="G72" i="1"/>
  <c r="C67" i="1"/>
  <c r="D66" i="1"/>
  <c r="J111" i="1" l="1"/>
  <c r="I110" i="1"/>
  <c r="D11" i="1"/>
  <c r="C10" i="1"/>
  <c r="G127" i="1"/>
  <c r="F128" i="1"/>
  <c r="L208" i="1"/>
  <c r="M207" i="1"/>
  <c r="J167" i="1"/>
  <c r="I168" i="1"/>
  <c r="C68" i="1"/>
  <c r="D67" i="1"/>
  <c r="M151" i="1"/>
  <c r="L150" i="1"/>
  <c r="G71" i="1"/>
  <c r="F70" i="1"/>
  <c r="C69" i="1" l="1"/>
  <c r="D68" i="1"/>
  <c r="F129" i="1"/>
  <c r="G128" i="1"/>
  <c r="F69" i="1"/>
  <c r="G70" i="1"/>
  <c r="I109" i="1"/>
  <c r="J110" i="1"/>
  <c r="I169" i="1"/>
  <c r="J168" i="1"/>
  <c r="M208" i="1"/>
  <c r="L209" i="1"/>
  <c r="C9" i="1"/>
  <c r="D10" i="1"/>
  <c r="L149" i="1"/>
  <c r="M150" i="1"/>
  <c r="G69" i="1" l="1"/>
  <c r="F68" i="1"/>
  <c r="M209" i="1"/>
  <c r="L210" i="1"/>
  <c r="J169" i="1"/>
  <c r="I170" i="1"/>
  <c r="I108" i="1"/>
  <c r="J109" i="1"/>
  <c r="L148" i="1"/>
  <c r="M149" i="1"/>
  <c r="F130" i="1"/>
  <c r="G129" i="1"/>
  <c r="D9" i="1"/>
  <c r="C8" i="1"/>
  <c r="C70" i="1"/>
  <c r="D69" i="1"/>
  <c r="I171" i="1" l="1"/>
  <c r="J170" i="1"/>
  <c r="C7" i="1"/>
  <c r="D8" i="1"/>
  <c r="F131" i="1"/>
  <c r="G130" i="1"/>
  <c r="M148" i="1"/>
  <c r="L147" i="1"/>
  <c r="J108" i="1"/>
  <c r="I107" i="1"/>
  <c r="L211" i="1"/>
  <c r="M210" i="1"/>
  <c r="C71" i="1"/>
  <c r="D70" i="1"/>
  <c r="G68" i="1"/>
  <c r="F67" i="1"/>
  <c r="L212" i="1" l="1"/>
  <c r="M211" i="1"/>
  <c r="G67" i="1"/>
  <c r="F66" i="1"/>
  <c r="I106" i="1"/>
  <c r="J107" i="1"/>
  <c r="M147" i="1"/>
  <c r="L146" i="1"/>
  <c r="G131" i="1"/>
  <c r="F132" i="1"/>
  <c r="C6" i="1"/>
  <c r="D7" i="1"/>
  <c r="C72" i="1"/>
  <c r="D71" i="1"/>
  <c r="I172" i="1"/>
  <c r="J171" i="1"/>
  <c r="C5" i="1" l="1"/>
  <c r="D6" i="1"/>
  <c r="J106" i="1"/>
  <c r="I105" i="1"/>
  <c r="F133" i="1"/>
  <c r="G132" i="1"/>
  <c r="M146" i="1"/>
  <c r="L145" i="1"/>
  <c r="F65" i="1"/>
  <c r="G66" i="1"/>
  <c r="J172" i="1"/>
  <c r="I173" i="1"/>
  <c r="C73" i="1"/>
  <c r="D72" i="1"/>
  <c r="M212" i="1"/>
  <c r="L213" i="1"/>
  <c r="G65" i="1" l="1"/>
  <c r="F64" i="1"/>
  <c r="L214" i="1"/>
  <c r="M213" i="1"/>
  <c r="J173" i="1"/>
  <c r="I174" i="1"/>
  <c r="L144" i="1"/>
  <c r="M145" i="1"/>
  <c r="F134" i="1"/>
  <c r="G133" i="1"/>
  <c r="I104" i="1"/>
  <c r="J105" i="1"/>
  <c r="C74" i="1"/>
  <c r="D73" i="1"/>
  <c r="D5" i="1"/>
  <c r="C4" i="1"/>
  <c r="D4" i="1" s="1"/>
  <c r="I103" i="1" l="1"/>
  <c r="J104" i="1"/>
  <c r="M144" i="1"/>
  <c r="L143" i="1"/>
  <c r="F63" i="1"/>
  <c r="G63" i="1" s="1"/>
  <c r="G64" i="1"/>
  <c r="F135" i="1"/>
  <c r="G134" i="1"/>
  <c r="J174" i="1"/>
  <c r="I175" i="1"/>
  <c r="L215" i="1"/>
  <c r="M214" i="1"/>
  <c r="C75" i="1"/>
  <c r="D74" i="1"/>
  <c r="J175" i="1" l="1"/>
  <c r="I176" i="1"/>
  <c r="M215" i="1"/>
  <c r="L216" i="1"/>
  <c r="F136" i="1"/>
  <c r="G135" i="1"/>
  <c r="M143" i="1"/>
  <c r="L142" i="1"/>
  <c r="D75" i="1"/>
  <c r="C76" i="1"/>
  <c r="I102" i="1"/>
  <c r="J103" i="1"/>
  <c r="F137" i="1" l="1"/>
  <c r="G136" i="1"/>
  <c r="I101" i="1"/>
  <c r="J102" i="1"/>
  <c r="D76" i="1"/>
  <c r="C77" i="1"/>
  <c r="M142" i="1"/>
  <c r="L141" i="1"/>
  <c r="L217" i="1"/>
  <c r="M216" i="1"/>
  <c r="J176" i="1"/>
  <c r="I177" i="1"/>
  <c r="L140" i="1" l="1"/>
  <c r="M141" i="1"/>
  <c r="C78" i="1"/>
  <c r="D77" i="1"/>
  <c r="I178" i="1"/>
  <c r="J177" i="1"/>
  <c r="L218" i="1"/>
  <c r="M217" i="1"/>
  <c r="I100" i="1"/>
  <c r="J101" i="1"/>
  <c r="G137" i="1"/>
  <c r="F138" i="1"/>
  <c r="F139" i="1" l="1"/>
  <c r="G138" i="1"/>
  <c r="J100" i="1"/>
  <c r="I99" i="1"/>
  <c r="L219" i="1"/>
  <c r="M218" i="1"/>
  <c r="J178" i="1"/>
  <c r="I179" i="1"/>
  <c r="C79" i="1"/>
  <c r="D78" i="1"/>
  <c r="M140" i="1"/>
  <c r="L139" i="1"/>
  <c r="I180" i="1" l="1"/>
  <c r="J179" i="1"/>
  <c r="L138" i="1"/>
  <c r="M139" i="1"/>
  <c r="C80" i="1"/>
  <c r="D79" i="1"/>
  <c r="L220" i="1"/>
  <c r="M219" i="1"/>
  <c r="J99" i="1"/>
  <c r="I98" i="1"/>
  <c r="G139" i="1"/>
  <c r="F140" i="1"/>
  <c r="M220" i="1" l="1"/>
  <c r="L221" i="1"/>
  <c r="F141" i="1"/>
  <c r="G140" i="1"/>
  <c r="I97" i="1"/>
  <c r="J98" i="1"/>
  <c r="C81" i="1"/>
  <c r="D80" i="1"/>
  <c r="M138" i="1"/>
  <c r="L137" i="1"/>
  <c r="J180" i="1"/>
  <c r="I181" i="1"/>
  <c r="J181" i="1" l="1"/>
  <c r="I182" i="1"/>
  <c r="M137" i="1"/>
  <c r="L136" i="1"/>
  <c r="C82" i="1"/>
  <c r="D81" i="1"/>
  <c r="J97" i="1"/>
  <c r="I96" i="1"/>
  <c r="F142" i="1"/>
  <c r="G141" i="1"/>
  <c r="L222" i="1"/>
  <c r="M221" i="1"/>
  <c r="L223" i="1" l="1"/>
  <c r="M222" i="1"/>
  <c r="I95" i="1"/>
  <c r="J96" i="1"/>
  <c r="D82" i="1"/>
  <c r="C83" i="1"/>
  <c r="I183" i="1"/>
  <c r="J182" i="1"/>
  <c r="F143" i="1"/>
  <c r="G142" i="1"/>
  <c r="M136" i="1"/>
  <c r="L135" i="1"/>
  <c r="G143" i="1" l="1"/>
  <c r="F144" i="1"/>
  <c r="J183" i="1"/>
  <c r="I184" i="1"/>
  <c r="M135" i="1"/>
  <c r="L134" i="1"/>
  <c r="C84" i="1"/>
  <c r="D83" i="1"/>
  <c r="I94" i="1"/>
  <c r="J95" i="1"/>
  <c r="M223" i="1"/>
  <c r="L224" i="1"/>
  <c r="J94" i="1" l="1"/>
  <c r="I93" i="1"/>
  <c r="J93" i="1" s="1"/>
  <c r="M134" i="1"/>
  <c r="L133" i="1"/>
  <c r="L225" i="1"/>
  <c r="M224" i="1"/>
  <c r="C85" i="1"/>
  <c r="D84" i="1"/>
  <c r="J184" i="1"/>
  <c r="I185" i="1"/>
  <c r="F145" i="1"/>
  <c r="G144" i="1"/>
  <c r="J185" i="1" l="1"/>
  <c r="I186" i="1"/>
  <c r="C86" i="1"/>
  <c r="D85" i="1"/>
  <c r="F146" i="1"/>
  <c r="G145" i="1"/>
  <c r="L226" i="1"/>
  <c r="M225" i="1"/>
  <c r="M133" i="1"/>
  <c r="L132" i="1"/>
  <c r="M132" i="1" l="1"/>
  <c r="L131" i="1"/>
  <c r="M226" i="1"/>
  <c r="L227" i="1"/>
  <c r="F147" i="1"/>
  <c r="G146" i="1"/>
  <c r="C87" i="1"/>
  <c r="D86" i="1"/>
  <c r="I187" i="1"/>
  <c r="J186" i="1"/>
  <c r="J187" i="1" l="1"/>
  <c r="I188" i="1"/>
  <c r="C88" i="1"/>
  <c r="D87" i="1"/>
  <c r="F148" i="1"/>
  <c r="G147" i="1"/>
  <c r="L228" i="1"/>
  <c r="M227" i="1"/>
  <c r="M131" i="1"/>
  <c r="L130" i="1"/>
  <c r="M130" i="1" l="1"/>
  <c r="L129" i="1"/>
  <c r="L229" i="1"/>
  <c r="M228" i="1"/>
  <c r="F149" i="1"/>
  <c r="G149" i="1" s="1"/>
  <c r="G148" i="1"/>
  <c r="C89" i="1"/>
  <c r="D89" i="1" s="1"/>
  <c r="D88" i="1"/>
  <c r="I189" i="1"/>
  <c r="J188" i="1"/>
  <c r="I190" i="1" l="1"/>
  <c r="J189" i="1"/>
  <c r="L128" i="1"/>
  <c r="M129" i="1"/>
  <c r="L230" i="1"/>
  <c r="M229" i="1"/>
  <c r="L231" i="1" l="1"/>
  <c r="M230" i="1"/>
  <c r="M128" i="1"/>
  <c r="L127" i="1"/>
  <c r="J190" i="1"/>
  <c r="I191" i="1"/>
  <c r="L126" i="1" l="1"/>
  <c r="M127" i="1"/>
  <c r="J191" i="1"/>
  <c r="I192" i="1"/>
  <c r="M231" i="1"/>
  <c r="L232" i="1"/>
  <c r="L233" i="1" l="1"/>
  <c r="M232" i="1"/>
  <c r="I193" i="1"/>
  <c r="J192" i="1"/>
  <c r="M126" i="1"/>
  <c r="L125" i="1"/>
  <c r="M125" i="1" l="1"/>
  <c r="L124" i="1"/>
  <c r="J193" i="1"/>
  <c r="I194" i="1"/>
  <c r="M233" i="1"/>
  <c r="L234" i="1"/>
  <c r="L235" i="1" l="1"/>
  <c r="M234" i="1"/>
  <c r="J194" i="1"/>
  <c r="I195" i="1"/>
  <c r="M124" i="1"/>
  <c r="L123" i="1"/>
  <c r="M123" i="1" l="1"/>
  <c r="L122" i="1"/>
  <c r="I196" i="1"/>
  <c r="J195" i="1"/>
  <c r="L236" i="1"/>
  <c r="M235" i="1"/>
  <c r="L237" i="1" l="1"/>
  <c r="M236" i="1"/>
  <c r="J196" i="1"/>
  <c r="I197" i="1"/>
  <c r="M122" i="1"/>
  <c r="L121" i="1"/>
  <c r="M121" i="1" l="1"/>
  <c r="L120" i="1"/>
  <c r="M120" i="1" s="1"/>
  <c r="I198" i="1"/>
  <c r="J197" i="1"/>
  <c r="L238" i="1"/>
  <c r="M237" i="1"/>
  <c r="M238" i="1" l="1"/>
  <c r="L239" i="1"/>
  <c r="J198" i="1"/>
  <c r="I199" i="1"/>
  <c r="J199" i="1" l="1"/>
  <c r="I200" i="1"/>
  <c r="L240" i="1"/>
  <c r="M239" i="1"/>
  <c r="L241" i="1" l="1"/>
  <c r="M240" i="1"/>
  <c r="I201" i="1"/>
  <c r="J200" i="1"/>
  <c r="J201" i="1" l="1"/>
  <c r="I202" i="1"/>
  <c r="M241" i="1"/>
  <c r="L242" i="1"/>
  <c r="L243" i="1" l="1"/>
  <c r="M242" i="1"/>
  <c r="J202" i="1"/>
  <c r="I203" i="1"/>
  <c r="I204" i="1" l="1"/>
  <c r="J203" i="1"/>
  <c r="L244" i="1"/>
  <c r="M243" i="1"/>
  <c r="M244" i="1" l="1"/>
  <c r="L245" i="1"/>
  <c r="I205" i="1"/>
  <c r="J204" i="1"/>
  <c r="J205" i="1" l="1"/>
  <c r="I206" i="1"/>
  <c r="M245" i="1"/>
  <c r="L246" i="1"/>
  <c r="L247" i="1" l="1"/>
  <c r="M246" i="1"/>
  <c r="I207" i="1"/>
  <c r="J206" i="1"/>
  <c r="I208" i="1" l="1"/>
  <c r="J207" i="1"/>
  <c r="L248" i="1"/>
  <c r="M247" i="1"/>
  <c r="L249" i="1" l="1"/>
  <c r="M248" i="1"/>
  <c r="J208" i="1"/>
  <c r="I209" i="1"/>
  <c r="J209" i="1" l="1"/>
  <c r="I210" i="1"/>
  <c r="L250" i="1"/>
  <c r="M249" i="1"/>
  <c r="L251" i="1" l="1"/>
  <c r="M250" i="1"/>
  <c r="I211" i="1"/>
  <c r="J210" i="1"/>
  <c r="J211" i="1" l="1"/>
  <c r="I212" i="1"/>
  <c r="L252" i="1"/>
  <c r="M251" i="1"/>
  <c r="L253" i="1" l="1"/>
  <c r="M252" i="1"/>
  <c r="J212" i="1"/>
  <c r="I213" i="1"/>
  <c r="J213" i="1" l="1"/>
  <c r="I214" i="1"/>
  <c r="L254" i="1"/>
  <c r="M253" i="1"/>
  <c r="L255" i="1" l="1"/>
  <c r="M254" i="1"/>
  <c r="J214" i="1"/>
  <c r="I215" i="1"/>
  <c r="I216" i="1" l="1"/>
  <c r="J215" i="1"/>
  <c r="L256" i="1"/>
  <c r="M255" i="1"/>
  <c r="L257" i="1" l="1"/>
  <c r="M256" i="1"/>
  <c r="J216" i="1"/>
  <c r="I217" i="1"/>
  <c r="J217" i="1" l="1"/>
  <c r="I218" i="1"/>
  <c r="L258" i="1"/>
  <c r="M257" i="1"/>
  <c r="L259" i="1" l="1"/>
  <c r="M258" i="1"/>
  <c r="I219" i="1"/>
  <c r="J218" i="1"/>
  <c r="J219" i="1" l="1"/>
  <c r="I220" i="1"/>
  <c r="L260" i="1"/>
  <c r="M259" i="1"/>
  <c r="L261" i="1" l="1"/>
  <c r="M260" i="1"/>
  <c r="J220" i="1"/>
  <c r="I221" i="1"/>
  <c r="I222" i="1" l="1"/>
  <c r="J221" i="1"/>
  <c r="L262" i="1"/>
  <c r="M261" i="1"/>
  <c r="L263" i="1" l="1"/>
  <c r="M262" i="1"/>
  <c r="I223" i="1"/>
  <c r="J222" i="1"/>
  <c r="J223" i="1" l="1"/>
  <c r="I224" i="1"/>
  <c r="L264" i="1"/>
  <c r="M263" i="1"/>
  <c r="L265" i="1" l="1"/>
  <c r="M264" i="1"/>
  <c r="J224" i="1"/>
  <c r="I225" i="1"/>
  <c r="I226" i="1" l="1"/>
  <c r="J225" i="1"/>
  <c r="L266" i="1"/>
  <c r="M265" i="1"/>
  <c r="L267" i="1" l="1"/>
  <c r="M266" i="1"/>
  <c r="J226" i="1"/>
  <c r="I227" i="1"/>
  <c r="J227" i="1" l="1"/>
  <c r="I228" i="1"/>
  <c r="L268" i="1"/>
  <c r="M267" i="1"/>
  <c r="L269" i="1" l="1"/>
  <c r="M268" i="1"/>
  <c r="I229" i="1"/>
  <c r="J229" i="1" s="1"/>
  <c r="J228" i="1"/>
  <c r="L270" i="1" l="1"/>
  <c r="M269" i="1"/>
  <c r="L271" i="1" l="1"/>
  <c r="M270" i="1"/>
  <c r="L272" i="1" l="1"/>
  <c r="M271" i="1"/>
  <c r="L273" i="1" l="1"/>
  <c r="M272" i="1"/>
  <c r="L274" i="1" l="1"/>
  <c r="M273" i="1"/>
  <c r="L275" i="1" l="1"/>
  <c r="M274" i="1"/>
  <c r="L276" i="1" l="1"/>
  <c r="M275" i="1"/>
  <c r="L277" i="1" l="1"/>
  <c r="M276" i="1"/>
  <c r="L278" i="1" l="1"/>
  <c r="M277" i="1"/>
  <c r="L279" i="1" l="1"/>
  <c r="M279" i="1" s="1"/>
  <c r="M278" i="1"/>
</calcChain>
</file>

<file path=xl/sharedStrings.xml><?xml version="1.0" encoding="utf-8"?>
<sst xmlns="http://schemas.openxmlformats.org/spreadsheetml/2006/main" count="21" uniqueCount="21">
  <si>
    <t>Pris elgjakt Vestre Slidre statsallmening</t>
  </si>
  <si>
    <t>Skjema for korrigering av pris etter KPI</t>
  </si>
  <si>
    <t>Kilo</t>
  </si>
  <si>
    <t xml:space="preserve">   Årskalv</t>
  </si>
  <si>
    <t xml:space="preserve">   1 1/2 år</t>
  </si>
  <si>
    <t>Eldre hunn</t>
  </si>
  <si>
    <t>Eldre hann</t>
  </si>
  <si>
    <r>
      <t xml:space="preserve">Juster berre celle </t>
    </r>
    <r>
      <rPr>
        <b/>
        <i/>
        <sz val="10"/>
        <rFont val="Arial"/>
        <family val="2"/>
      </rPr>
      <t>P3</t>
    </r>
    <r>
      <rPr>
        <i/>
        <sz val="10"/>
        <rFont val="Arial"/>
        <family val="2"/>
      </rPr>
      <t xml:space="preserve"> for prisauke frå 1.1.13 til årets 1.1 på www.ssb.no</t>
    </r>
  </si>
  <si>
    <t>kr/kg</t>
  </si>
  <si>
    <t xml:space="preserve">kr </t>
  </si>
  <si>
    <t xml:space="preserve">prisauke </t>
  </si>
  <si>
    <t>Standard vekt</t>
  </si>
  <si>
    <t>Ny kilopris justering</t>
  </si>
  <si>
    <t>ukse</t>
  </si>
  <si>
    <t>kølle</t>
  </si>
  <si>
    <t>ungdyr</t>
  </si>
  <si>
    <t xml:space="preserve">kalv </t>
  </si>
  <si>
    <t>Ny pris</t>
  </si>
  <si>
    <t>kilopris</t>
  </si>
  <si>
    <t xml:space="preserve">Fellingsavgift til kommunen kjem i tillegg. </t>
  </si>
  <si>
    <t>Alle prisar blir årleg justert etter konsumprisindeks (KPI) på www.ssb.no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</si>
</sst>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3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1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left" indent="1"/>
    </xf>
    <xf numFmtId="2" fontId="3" fillId="0" borderId="0" xfId="0" applyNumberFormat="1" applyFont="1"/>
    <xf numFmtId="2" fontId="4" fillId="0" borderId="0" xfId="0" applyNumberFormat="1" applyFont="1" applyAlignment="1">
      <alignment horizontal="left" wrapText="1" indent="1"/>
    </xf>
    <xf numFmtId="0" fontId="3" fillId="0" borderId="0" xfId="0" applyFont="1"/>
    <xf numFmtId="1" fontId="2" fillId="0" borderId="0" xfId="0" applyNumberFormat="1" applyFont="1"/>
    <xf numFmtId="2" fontId="5" fillId="2" borderId="1" xfId="0" applyNumberFormat="1" applyFont="1" applyFill="1" applyBorder="1" applyAlignment="1">
      <alignment horizontal="center"/>
    </xf>
    <xf numFmtId="2" fontId="5" fillId="0" borderId="0" xfId="0" applyNumberFormat="1" applyFont="1"/>
    <xf numFmtId="2" fontId="5" fillId="2" borderId="1" xfId="0" applyNumberFormat="1" applyFont="1" applyFill="1" applyBorder="1"/>
    <xf numFmtId="2" fontId="6" fillId="2" borderId="1" xfId="0" applyNumberFormat="1" applyFont="1" applyFill="1" applyBorder="1" applyAlignment="1">
      <alignment vertical="top" wrapText="1"/>
    </xf>
    <xf numFmtId="0" fontId="5" fillId="0" borderId="0" xfId="0" applyFont="1"/>
    <xf numFmtId="2" fontId="6" fillId="0" borderId="0" xfId="0" applyNumberFormat="1" applyFont="1" applyAlignment="1">
      <alignment vertical="top" wrapText="1"/>
    </xf>
    <xf numFmtId="2" fontId="7" fillId="0" borderId="0" xfId="0" applyNumberFormat="1" applyFont="1"/>
    <xf numFmtId="2" fontId="1" fillId="0" borderId="0" xfId="0" applyNumberFormat="1" applyFont="1"/>
    <xf numFmtId="2" fontId="5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0" fontId="5" fillId="0" borderId="0" xfId="0" applyNumberFormat="1" applyFont="1"/>
    <xf numFmtId="10" fontId="1" fillId="0" borderId="0" xfId="0" applyNumberFormat="1" applyFont="1"/>
    <xf numFmtId="2" fontId="5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vertical="top" wrapText="1"/>
    </xf>
    <xf numFmtId="0" fontId="1" fillId="0" borderId="0" xfId="0" applyFont="1"/>
    <xf numFmtId="2" fontId="1" fillId="0" borderId="1" xfId="0" applyNumberFormat="1" applyFont="1" applyBorder="1"/>
    <xf numFmtId="1" fontId="5" fillId="0" borderId="0" xfId="0" applyNumberFormat="1" applyFont="1"/>
    <xf numFmtId="2" fontId="1" fillId="0" borderId="0" xfId="0" applyNumberFormat="1" applyFont="1" applyAlignment="1">
      <alignment horizontal="right"/>
    </xf>
    <xf numFmtId="1" fontId="1" fillId="0" borderId="0" xfId="0" applyNumberFormat="1" applyFont="1"/>
    <xf numFmtId="2" fontId="1" fillId="0" borderId="0" xfId="0" applyNumberFormat="1" applyFont="1" applyAlignment="1">
      <alignment horizontal="right" wrapText="1"/>
    </xf>
    <xf numFmtId="2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0B1C-534B-4B7E-9709-584CEA6CBC9F}">
  <dimension ref="A1:T287"/>
  <sheetViews>
    <sheetView tabSelected="1" workbookViewId="0">
      <selection activeCell="S13" sqref="S13"/>
    </sheetView>
  </sheetViews>
  <sheetFormatPr baseColWidth="10" defaultColWidth="8.85546875" defaultRowHeight="15" x14ac:dyDescent="0.25"/>
  <sheetData>
    <row r="1" spans="1:20" ht="15.75" x14ac:dyDescent="0.25">
      <c r="A1" s="2" t="s">
        <v>0</v>
      </c>
      <c r="B1" s="3"/>
      <c r="C1" s="4"/>
      <c r="D1" s="4"/>
      <c r="E1" s="3"/>
      <c r="F1" s="4"/>
      <c r="G1" s="4"/>
      <c r="H1" s="5"/>
      <c r="I1" s="6">
        <v>2023</v>
      </c>
      <c r="J1" s="4"/>
      <c r="K1" s="4"/>
      <c r="L1" s="4"/>
      <c r="M1" s="4"/>
      <c r="N1" s="4"/>
      <c r="O1" s="3" t="s">
        <v>1</v>
      </c>
      <c r="P1" s="3"/>
      <c r="Q1" s="3"/>
      <c r="R1" s="3"/>
      <c r="S1" s="3"/>
      <c r="T1" s="3"/>
    </row>
    <row r="2" spans="1:20" x14ac:dyDescent="0.25">
      <c r="A2" s="7" t="s">
        <v>2</v>
      </c>
      <c r="B2" s="8"/>
      <c r="C2" s="9" t="s">
        <v>3</v>
      </c>
      <c r="D2" s="10"/>
      <c r="E2" s="8"/>
      <c r="F2" s="9" t="s">
        <v>4</v>
      </c>
      <c r="G2" s="10"/>
      <c r="H2" s="11"/>
      <c r="I2" s="9" t="s">
        <v>5</v>
      </c>
      <c r="J2" s="10"/>
      <c r="K2" s="12"/>
      <c r="L2" s="9" t="s">
        <v>6</v>
      </c>
      <c r="M2" s="10"/>
      <c r="N2" s="12"/>
      <c r="O2" s="13" t="s">
        <v>7</v>
      </c>
      <c r="P2" s="14"/>
      <c r="Q2" s="14"/>
      <c r="R2" s="14"/>
      <c r="S2" s="14"/>
      <c r="T2" s="14"/>
    </row>
    <row r="3" spans="1:20" x14ac:dyDescent="0.25">
      <c r="A3" s="10"/>
      <c r="B3" s="8"/>
      <c r="C3" s="7" t="s">
        <v>8</v>
      </c>
      <c r="D3" s="7" t="s">
        <v>9</v>
      </c>
      <c r="E3" s="15"/>
      <c r="F3" s="7" t="str">
        <f>C3</f>
        <v>kr/kg</v>
      </c>
      <c r="G3" s="7" t="str">
        <f>D3</f>
        <v xml:space="preserve">kr </v>
      </c>
      <c r="H3" s="11"/>
      <c r="I3" s="7" t="str">
        <f>L3</f>
        <v>kr/kg</v>
      </c>
      <c r="J3" s="7" t="str">
        <f>M3</f>
        <v xml:space="preserve">kr </v>
      </c>
      <c r="K3" s="15"/>
      <c r="L3" s="7" t="str">
        <f>F3</f>
        <v>kr/kg</v>
      </c>
      <c r="M3" s="7" t="str">
        <f>G3</f>
        <v xml:space="preserve">kr </v>
      </c>
      <c r="N3" s="16"/>
      <c r="O3" s="14" t="s">
        <v>10</v>
      </c>
      <c r="P3" s="17">
        <v>0.33400000000000002</v>
      </c>
      <c r="Q3" s="18">
        <f>100%+P3</f>
        <v>1.3340000000000001</v>
      </c>
      <c r="R3" s="14"/>
      <c r="S3" s="14"/>
      <c r="T3" s="14"/>
    </row>
    <row r="4" spans="1:20" x14ac:dyDescent="0.25">
      <c r="A4" s="19">
        <v>25</v>
      </c>
      <c r="B4" s="14"/>
      <c r="C4" s="1">
        <f t="shared" ref="C4:C38" si="0">C5-$Q$9</f>
        <v>43.221599999999945</v>
      </c>
      <c r="D4" s="1">
        <f t="shared" ref="D4:D67" si="1">C4*A4</f>
        <v>1080.5399999999986</v>
      </c>
      <c r="E4" s="14"/>
      <c r="F4" s="20"/>
      <c r="G4" s="20"/>
      <c r="H4" s="21"/>
      <c r="I4" s="22"/>
      <c r="J4" s="20"/>
      <c r="K4" s="12"/>
      <c r="L4" s="20"/>
      <c r="M4" s="20"/>
      <c r="N4" s="12"/>
      <c r="O4" s="14"/>
      <c r="P4" s="14"/>
      <c r="Q4" s="14"/>
      <c r="R4" s="23"/>
      <c r="S4" s="14"/>
      <c r="T4" s="14"/>
    </row>
    <row r="5" spans="1:20" x14ac:dyDescent="0.25">
      <c r="A5" s="19">
        <v>26</v>
      </c>
      <c r="B5" s="14"/>
      <c r="C5" s="1">
        <f t="shared" si="0"/>
        <v>44.502239999999944</v>
      </c>
      <c r="D5" s="1">
        <f t="shared" si="1"/>
        <v>1157.0582399999985</v>
      </c>
      <c r="E5" s="14"/>
      <c r="F5" s="20"/>
      <c r="G5" s="20"/>
      <c r="H5" s="21"/>
      <c r="I5" s="22"/>
      <c r="J5" s="20"/>
      <c r="K5" s="12"/>
      <c r="L5" s="20"/>
      <c r="M5" s="20"/>
      <c r="N5" s="12"/>
      <c r="O5" s="14"/>
      <c r="P5" s="24" t="s">
        <v>11</v>
      </c>
      <c r="Q5" s="25" t="s">
        <v>12</v>
      </c>
      <c r="R5" s="14"/>
      <c r="S5" s="14"/>
      <c r="T5" s="14"/>
    </row>
    <row r="6" spans="1:20" x14ac:dyDescent="0.25">
      <c r="A6" s="19">
        <v>27</v>
      </c>
      <c r="B6" s="14"/>
      <c r="C6" s="1">
        <f t="shared" si="0"/>
        <v>45.782879999999942</v>
      </c>
      <c r="D6" s="1">
        <f t="shared" si="1"/>
        <v>1236.1377599999985</v>
      </c>
      <c r="E6" s="14"/>
      <c r="F6" s="20"/>
      <c r="G6" s="20"/>
      <c r="H6" s="21"/>
      <c r="I6" s="22"/>
      <c r="J6" s="20"/>
      <c r="K6" s="12"/>
      <c r="L6" s="20"/>
      <c r="M6" s="20"/>
      <c r="N6" s="12"/>
      <c r="O6" s="14" t="s">
        <v>13</v>
      </c>
      <c r="P6" s="14">
        <v>200</v>
      </c>
      <c r="Q6" s="14">
        <f>Q7</f>
        <v>0.32016</v>
      </c>
      <c r="R6" s="14"/>
      <c r="S6" s="14"/>
      <c r="T6" s="14"/>
    </row>
    <row r="7" spans="1:20" x14ac:dyDescent="0.25">
      <c r="A7" s="19">
        <v>28</v>
      </c>
      <c r="B7" s="14"/>
      <c r="C7" s="1">
        <f t="shared" si="0"/>
        <v>47.06351999999994</v>
      </c>
      <c r="D7" s="1">
        <f t="shared" si="1"/>
        <v>1317.7785599999984</v>
      </c>
      <c r="E7" s="14"/>
      <c r="F7" s="20"/>
      <c r="G7" s="20"/>
      <c r="H7" s="21"/>
      <c r="I7" s="22"/>
      <c r="J7" s="20"/>
      <c r="K7" s="12"/>
      <c r="L7" s="20"/>
      <c r="M7" s="20"/>
      <c r="N7" s="12"/>
      <c r="O7" s="14" t="s">
        <v>14</v>
      </c>
      <c r="P7" s="14">
        <v>160</v>
      </c>
      <c r="Q7" s="14">
        <f>Q8/2</f>
        <v>0.32016</v>
      </c>
      <c r="R7" s="14"/>
      <c r="S7" s="14"/>
      <c r="T7" s="14"/>
    </row>
    <row r="8" spans="1:20" x14ac:dyDescent="0.25">
      <c r="A8" s="19">
        <v>29</v>
      </c>
      <c r="B8" s="14"/>
      <c r="C8" s="1">
        <f t="shared" si="0"/>
        <v>48.344159999999938</v>
      </c>
      <c r="D8" s="1">
        <f t="shared" si="1"/>
        <v>1401.9806399999982</v>
      </c>
      <c r="E8" s="14"/>
      <c r="F8" s="20"/>
      <c r="G8" s="20"/>
      <c r="H8" s="21"/>
      <c r="I8" s="22"/>
      <c r="J8" s="20"/>
      <c r="K8" s="12"/>
      <c r="L8" s="20"/>
      <c r="M8" s="20"/>
      <c r="N8" s="12"/>
      <c r="O8" s="14" t="s">
        <v>15</v>
      </c>
      <c r="P8" s="14">
        <v>120</v>
      </c>
      <c r="Q8" s="14">
        <f>Q9/2</f>
        <v>0.64032</v>
      </c>
      <c r="R8" s="14"/>
      <c r="S8" s="14"/>
      <c r="T8" s="14"/>
    </row>
    <row r="9" spans="1:20" x14ac:dyDescent="0.25">
      <c r="A9" s="19">
        <v>30</v>
      </c>
      <c r="B9" s="14"/>
      <c r="C9" s="1">
        <f t="shared" si="0"/>
        <v>49.624799999999937</v>
      </c>
      <c r="D9" s="1">
        <f t="shared" si="1"/>
        <v>1488.7439999999981</v>
      </c>
      <c r="E9" s="14"/>
      <c r="F9" s="1"/>
      <c r="G9" s="1"/>
      <c r="H9" s="21"/>
      <c r="I9" s="22"/>
      <c r="J9" s="1"/>
      <c r="K9" s="26"/>
      <c r="L9" s="1"/>
      <c r="M9" s="1"/>
      <c r="N9" s="26"/>
      <c r="O9" s="14" t="s">
        <v>16</v>
      </c>
      <c r="P9" s="14">
        <v>60</v>
      </c>
      <c r="Q9" s="14">
        <f>0.96*Q3</f>
        <v>1.28064</v>
      </c>
      <c r="R9" s="14"/>
      <c r="S9" s="14"/>
      <c r="T9" s="14"/>
    </row>
    <row r="10" spans="1:20" x14ac:dyDescent="0.25">
      <c r="A10" s="19">
        <v>31</v>
      </c>
      <c r="B10" s="14"/>
      <c r="C10" s="1">
        <f t="shared" si="0"/>
        <v>50.905439999999935</v>
      </c>
      <c r="D10" s="1">
        <f t="shared" si="1"/>
        <v>1578.0686399999979</v>
      </c>
      <c r="E10" s="14"/>
      <c r="F10" s="1"/>
      <c r="G10" s="1"/>
      <c r="H10" s="21"/>
      <c r="I10" s="22"/>
      <c r="J10" s="1"/>
      <c r="K10" s="26"/>
      <c r="L10" s="1"/>
      <c r="M10" s="1"/>
      <c r="N10" s="26"/>
      <c r="O10" s="14"/>
      <c r="P10" s="14"/>
      <c r="Q10" s="14"/>
      <c r="R10" s="14"/>
      <c r="S10" s="14"/>
      <c r="T10" s="14"/>
    </row>
    <row r="11" spans="1:20" x14ac:dyDescent="0.25">
      <c r="A11" s="19">
        <v>32</v>
      </c>
      <c r="B11" s="14"/>
      <c r="C11" s="1">
        <f t="shared" si="0"/>
        <v>52.186079999999933</v>
      </c>
      <c r="D11" s="1">
        <f t="shared" si="1"/>
        <v>1669.9545599999979</v>
      </c>
      <c r="E11" s="14"/>
      <c r="F11" s="1"/>
      <c r="G11" s="1"/>
      <c r="H11" s="21"/>
      <c r="I11" s="22"/>
      <c r="J11" s="1"/>
      <c r="K11" s="26"/>
      <c r="L11" s="1"/>
      <c r="M11" s="1"/>
      <c r="N11" s="26"/>
      <c r="O11" s="14"/>
      <c r="Q11" s="14"/>
      <c r="R11" s="14"/>
      <c r="S11" s="14"/>
      <c r="T11" s="14"/>
    </row>
    <row r="12" spans="1:20" x14ac:dyDescent="0.25">
      <c r="A12" s="19">
        <v>33</v>
      </c>
      <c r="B12" s="14"/>
      <c r="C12" s="1">
        <f t="shared" si="0"/>
        <v>53.466719999999931</v>
      </c>
      <c r="D12" s="1">
        <f t="shared" si="1"/>
        <v>1764.4017599999977</v>
      </c>
      <c r="E12" s="14"/>
      <c r="F12" s="1"/>
      <c r="G12" s="1"/>
      <c r="H12" s="21"/>
      <c r="I12" s="22"/>
      <c r="J12" s="1"/>
      <c r="K12" s="26"/>
      <c r="L12" s="1"/>
      <c r="M12" s="1"/>
      <c r="N12" s="26"/>
      <c r="O12" s="26"/>
      <c r="P12" s="25" t="s">
        <v>17</v>
      </c>
      <c r="Q12" s="14"/>
      <c r="R12" s="14"/>
      <c r="S12" s="14"/>
      <c r="T12" s="14"/>
    </row>
    <row r="13" spans="1:20" x14ac:dyDescent="0.25">
      <c r="A13" s="19">
        <v>34</v>
      </c>
      <c r="B13" s="14"/>
      <c r="C13" s="1">
        <f t="shared" si="0"/>
        <v>54.747359999999929</v>
      </c>
      <c r="D13" s="1">
        <f t="shared" si="1"/>
        <v>1861.4102399999977</v>
      </c>
      <c r="E13" s="14"/>
      <c r="F13" s="1"/>
      <c r="G13" s="1"/>
      <c r="H13" s="21"/>
      <c r="I13" s="22"/>
      <c r="J13" s="1"/>
      <c r="K13" s="26"/>
      <c r="L13" s="1"/>
      <c r="M13" s="1"/>
      <c r="N13" s="26"/>
      <c r="O13" s="26" t="s">
        <v>18</v>
      </c>
      <c r="P13" s="14">
        <f>(66*Q3)</f>
        <v>88.044000000000011</v>
      </c>
      <c r="Q13" s="14"/>
      <c r="R13" s="14"/>
      <c r="S13" s="14"/>
      <c r="T13" s="14"/>
    </row>
    <row r="14" spans="1:20" x14ac:dyDescent="0.25">
      <c r="A14" s="19">
        <v>35</v>
      </c>
      <c r="B14" s="14"/>
      <c r="C14" s="1">
        <f t="shared" si="0"/>
        <v>56.027999999999928</v>
      </c>
      <c r="D14" s="1">
        <f t="shared" si="1"/>
        <v>1960.9799999999975</v>
      </c>
      <c r="E14" s="14"/>
      <c r="F14" s="1"/>
      <c r="G14" s="1"/>
      <c r="H14" s="21"/>
      <c r="I14" s="22"/>
      <c r="J14" s="1"/>
      <c r="K14" s="26"/>
      <c r="L14" s="1"/>
      <c r="M14" s="1"/>
      <c r="N14" s="26"/>
      <c r="O14" s="24"/>
      <c r="P14" s="25"/>
      <c r="Q14" s="14"/>
      <c r="R14" s="14"/>
      <c r="S14" s="14"/>
      <c r="T14" s="14"/>
    </row>
    <row r="15" spans="1:20" x14ac:dyDescent="0.25">
      <c r="A15" s="19">
        <v>36</v>
      </c>
      <c r="B15" s="14"/>
      <c r="C15" s="1">
        <f t="shared" si="0"/>
        <v>57.308639999999926</v>
      </c>
      <c r="D15" s="1">
        <f t="shared" si="1"/>
        <v>2063.1110399999975</v>
      </c>
      <c r="E15" s="14"/>
      <c r="F15" s="1"/>
      <c r="G15" s="1"/>
      <c r="H15" s="21"/>
      <c r="I15" s="22"/>
      <c r="J15" s="1"/>
      <c r="K15" s="26"/>
      <c r="L15" s="1"/>
      <c r="M15" s="1"/>
      <c r="N15" s="26"/>
      <c r="O15" s="14"/>
      <c r="P15" s="14"/>
      <c r="Q15" s="14"/>
      <c r="R15" s="14"/>
      <c r="S15" s="14"/>
      <c r="T15" s="14"/>
    </row>
    <row r="16" spans="1:20" x14ac:dyDescent="0.25">
      <c r="A16" s="19">
        <v>37</v>
      </c>
      <c r="B16" s="14"/>
      <c r="C16" s="1">
        <f t="shared" si="0"/>
        <v>58.589279999999924</v>
      </c>
      <c r="D16" s="1">
        <f t="shared" si="1"/>
        <v>2167.8033599999972</v>
      </c>
      <c r="E16" s="14"/>
      <c r="F16" s="1"/>
      <c r="G16" s="1"/>
      <c r="H16" s="21"/>
      <c r="I16" s="22"/>
      <c r="J16" s="1"/>
      <c r="K16" s="26"/>
      <c r="L16" s="1"/>
      <c r="M16" s="1"/>
      <c r="N16" s="26"/>
      <c r="O16" s="14"/>
      <c r="P16" s="14"/>
      <c r="Q16" s="14"/>
      <c r="R16" s="14"/>
      <c r="S16" s="14"/>
      <c r="T16" s="14"/>
    </row>
    <row r="17" spans="1:20" x14ac:dyDescent="0.25">
      <c r="A17" s="19">
        <v>38</v>
      </c>
      <c r="B17" s="14"/>
      <c r="C17" s="1">
        <f t="shared" si="0"/>
        <v>59.869919999999922</v>
      </c>
      <c r="D17" s="1">
        <f t="shared" si="1"/>
        <v>2275.0569599999972</v>
      </c>
      <c r="E17" s="14"/>
      <c r="F17" s="1"/>
      <c r="G17" s="1"/>
      <c r="H17" s="21"/>
      <c r="I17" s="22"/>
      <c r="J17" s="1"/>
      <c r="K17" s="26"/>
      <c r="L17" s="1"/>
      <c r="M17" s="1"/>
      <c r="N17" s="26"/>
      <c r="O17" s="14"/>
      <c r="P17" s="14"/>
      <c r="Q17" s="14"/>
      <c r="R17" s="14"/>
      <c r="S17" s="14"/>
      <c r="T17" s="14"/>
    </row>
    <row r="18" spans="1:20" x14ac:dyDescent="0.25">
      <c r="A18" s="19">
        <v>39</v>
      </c>
      <c r="B18" s="14"/>
      <c r="C18" s="1">
        <f t="shared" si="0"/>
        <v>61.150559999999921</v>
      </c>
      <c r="D18" s="1">
        <f t="shared" si="1"/>
        <v>2384.8718399999971</v>
      </c>
      <c r="E18" s="14"/>
      <c r="F18" s="1"/>
      <c r="G18" s="1"/>
      <c r="H18" s="21"/>
      <c r="I18" s="22"/>
      <c r="J18" s="1"/>
      <c r="K18" s="26"/>
      <c r="L18" s="1"/>
      <c r="M18" s="1"/>
      <c r="N18" s="26"/>
      <c r="O18" s="14"/>
      <c r="P18" s="14"/>
      <c r="Q18" s="14"/>
      <c r="R18" s="14"/>
      <c r="S18" s="14"/>
      <c r="T18" s="14"/>
    </row>
    <row r="19" spans="1:20" x14ac:dyDescent="0.25">
      <c r="A19" s="19">
        <v>40</v>
      </c>
      <c r="B19" s="14"/>
      <c r="C19" s="1">
        <f t="shared" si="0"/>
        <v>62.431199999999919</v>
      </c>
      <c r="D19" s="1">
        <f t="shared" si="1"/>
        <v>2497.2479999999969</v>
      </c>
      <c r="E19" s="14"/>
      <c r="F19" s="1"/>
      <c r="G19" s="1"/>
      <c r="H19" s="21"/>
      <c r="I19" s="22"/>
      <c r="J19" s="1"/>
      <c r="K19" s="26"/>
      <c r="L19" s="1"/>
      <c r="M19" s="1"/>
      <c r="N19" s="26"/>
      <c r="O19" s="14"/>
      <c r="P19" s="14"/>
      <c r="Q19" s="14"/>
      <c r="R19" s="14"/>
      <c r="S19" s="14"/>
      <c r="T19" s="14"/>
    </row>
    <row r="20" spans="1:20" x14ac:dyDescent="0.25">
      <c r="A20" s="19">
        <v>41</v>
      </c>
      <c r="B20" s="14"/>
      <c r="C20" s="1">
        <f t="shared" si="0"/>
        <v>63.711839999999917</v>
      </c>
      <c r="D20" s="1">
        <f t="shared" si="1"/>
        <v>2612.1854399999966</v>
      </c>
      <c r="E20" s="14"/>
      <c r="F20" s="1"/>
      <c r="G20" s="1"/>
      <c r="H20" s="21"/>
      <c r="I20" s="22"/>
      <c r="J20" s="1"/>
      <c r="K20" s="26"/>
      <c r="L20" s="1"/>
      <c r="M20" s="1"/>
      <c r="N20" s="26"/>
      <c r="O20" s="26"/>
      <c r="P20" s="14"/>
      <c r="Q20" s="14"/>
      <c r="R20" s="14"/>
      <c r="S20" s="14"/>
      <c r="T20" s="14"/>
    </row>
    <row r="21" spans="1:20" x14ac:dyDescent="0.25">
      <c r="A21" s="19">
        <v>42</v>
      </c>
      <c r="B21" s="14"/>
      <c r="C21" s="1">
        <f t="shared" si="0"/>
        <v>64.992479999999915</v>
      </c>
      <c r="D21" s="1">
        <f t="shared" si="1"/>
        <v>2729.6841599999966</v>
      </c>
      <c r="E21" s="14"/>
      <c r="F21" s="1"/>
      <c r="G21" s="1"/>
      <c r="H21" s="21"/>
      <c r="I21" s="22"/>
      <c r="J21" s="1"/>
      <c r="K21" s="26"/>
      <c r="L21" s="1"/>
      <c r="M21" s="1"/>
      <c r="N21" s="26"/>
      <c r="O21" s="26"/>
      <c r="P21" s="14"/>
      <c r="Q21" s="14"/>
      <c r="R21" s="14"/>
      <c r="S21" s="14"/>
      <c r="T21" s="14"/>
    </row>
    <row r="22" spans="1:20" x14ac:dyDescent="0.25">
      <c r="A22" s="19">
        <v>43</v>
      </c>
      <c r="B22" s="14"/>
      <c r="C22" s="1">
        <f t="shared" si="0"/>
        <v>66.273119999999921</v>
      </c>
      <c r="D22" s="1">
        <f t="shared" si="1"/>
        <v>2849.7441599999966</v>
      </c>
      <c r="E22" s="14"/>
      <c r="F22" s="1"/>
      <c r="G22" s="1"/>
      <c r="H22" s="21"/>
      <c r="I22" s="22"/>
      <c r="J22" s="1"/>
      <c r="K22" s="26"/>
      <c r="L22" s="1"/>
      <c r="M22" s="1"/>
      <c r="N22" s="26"/>
      <c r="O22" s="26"/>
      <c r="P22" s="14"/>
      <c r="Q22" s="14"/>
      <c r="R22" s="14"/>
      <c r="S22" s="14"/>
      <c r="T22" s="14"/>
    </row>
    <row r="23" spans="1:20" x14ac:dyDescent="0.25">
      <c r="A23" s="19">
        <v>44</v>
      </c>
      <c r="B23" s="14"/>
      <c r="C23" s="1">
        <f t="shared" si="0"/>
        <v>67.553759999999926</v>
      </c>
      <c r="D23" s="1">
        <f t="shared" si="1"/>
        <v>2972.3654399999969</v>
      </c>
      <c r="E23" s="14"/>
      <c r="F23" s="1"/>
      <c r="G23" s="1"/>
      <c r="H23" s="21"/>
      <c r="I23" s="22"/>
      <c r="J23" s="1"/>
      <c r="K23" s="26"/>
      <c r="L23" s="1"/>
      <c r="M23" s="1"/>
      <c r="N23" s="26"/>
      <c r="O23" s="26"/>
      <c r="P23" s="14"/>
      <c r="Q23" s="14"/>
      <c r="R23" s="14"/>
      <c r="S23" s="14"/>
      <c r="T23" s="14"/>
    </row>
    <row r="24" spans="1:20" x14ac:dyDescent="0.25">
      <c r="A24" s="19">
        <v>45</v>
      </c>
      <c r="B24" s="14"/>
      <c r="C24" s="1">
        <f t="shared" si="0"/>
        <v>68.834399999999931</v>
      </c>
      <c r="D24" s="1">
        <f t="shared" si="1"/>
        <v>3097.547999999997</v>
      </c>
      <c r="E24" s="14"/>
      <c r="F24" s="1"/>
      <c r="G24" s="1"/>
      <c r="H24" s="21"/>
      <c r="I24" s="22"/>
      <c r="J24" s="1"/>
      <c r="K24" s="26"/>
      <c r="L24" s="1"/>
      <c r="M24" s="1"/>
      <c r="N24" s="26"/>
      <c r="O24" s="26"/>
      <c r="P24" s="14"/>
      <c r="Q24" s="14"/>
      <c r="R24" s="14"/>
      <c r="S24" s="14"/>
      <c r="T24" s="14"/>
    </row>
    <row r="25" spans="1:20" x14ac:dyDescent="0.25">
      <c r="A25" s="19">
        <v>46</v>
      </c>
      <c r="B25" s="14"/>
      <c r="C25" s="1">
        <f t="shared" si="0"/>
        <v>70.115039999999937</v>
      </c>
      <c r="D25" s="1">
        <f t="shared" si="1"/>
        <v>3225.2918399999971</v>
      </c>
      <c r="E25" s="14"/>
      <c r="F25" s="1"/>
      <c r="G25" s="1"/>
      <c r="H25" s="21"/>
      <c r="I25" s="22"/>
      <c r="J25" s="1"/>
      <c r="K25" s="26"/>
      <c r="L25" s="1"/>
      <c r="M25" s="1"/>
      <c r="N25" s="26"/>
      <c r="O25" s="26"/>
      <c r="P25" s="14"/>
      <c r="Q25" s="14"/>
      <c r="R25" s="14"/>
      <c r="S25" s="14"/>
      <c r="T25" s="14"/>
    </row>
    <row r="26" spans="1:20" x14ac:dyDescent="0.25">
      <c r="A26" s="19">
        <v>47</v>
      </c>
      <c r="B26" s="14"/>
      <c r="C26" s="1">
        <f t="shared" si="0"/>
        <v>71.395679999999942</v>
      </c>
      <c r="D26" s="1">
        <f t="shared" si="1"/>
        <v>3355.5969599999971</v>
      </c>
      <c r="E26" s="14"/>
      <c r="F26" s="1"/>
      <c r="G26" s="1"/>
      <c r="H26" s="21"/>
      <c r="I26" s="22"/>
      <c r="J26" s="1"/>
      <c r="K26" s="26"/>
      <c r="L26" s="1"/>
      <c r="M26" s="1"/>
      <c r="N26" s="26"/>
      <c r="O26" s="26"/>
      <c r="P26" s="14"/>
      <c r="Q26" s="14"/>
      <c r="R26" s="14"/>
      <c r="S26" s="14"/>
      <c r="T26" s="14"/>
    </row>
    <row r="27" spans="1:20" x14ac:dyDescent="0.25">
      <c r="A27" s="19">
        <v>48</v>
      </c>
      <c r="B27" s="14"/>
      <c r="C27" s="1">
        <f t="shared" si="0"/>
        <v>72.676319999999947</v>
      </c>
      <c r="D27" s="1">
        <f t="shared" si="1"/>
        <v>3488.4633599999975</v>
      </c>
      <c r="E27" s="14"/>
      <c r="F27" s="1"/>
      <c r="G27" s="1"/>
      <c r="H27" s="21"/>
      <c r="I27" s="22"/>
      <c r="J27" s="1"/>
      <c r="K27" s="26"/>
      <c r="L27" s="1"/>
      <c r="M27" s="1"/>
      <c r="N27" s="26"/>
      <c r="O27" s="26"/>
      <c r="P27" s="14"/>
      <c r="Q27" s="14"/>
      <c r="R27" s="14"/>
      <c r="S27" s="14"/>
      <c r="T27" s="14"/>
    </row>
    <row r="28" spans="1:20" x14ac:dyDescent="0.25">
      <c r="A28" s="19">
        <v>49</v>
      </c>
      <c r="B28" s="14"/>
      <c r="C28" s="1">
        <f t="shared" si="0"/>
        <v>73.956959999999953</v>
      </c>
      <c r="D28" s="1">
        <f t="shared" si="1"/>
        <v>3623.8910399999977</v>
      </c>
      <c r="E28" s="14"/>
      <c r="F28" s="1"/>
      <c r="G28" s="1"/>
      <c r="H28" s="21"/>
      <c r="I28" s="22"/>
      <c r="J28" s="1"/>
      <c r="K28" s="26"/>
      <c r="L28" s="1"/>
      <c r="M28" s="1"/>
      <c r="N28" s="26"/>
      <c r="O28" s="26"/>
      <c r="P28" s="14"/>
      <c r="Q28" s="14"/>
      <c r="R28" s="14"/>
      <c r="S28" s="14"/>
      <c r="T28" s="14"/>
    </row>
    <row r="29" spans="1:20" x14ac:dyDescent="0.25">
      <c r="A29" s="19">
        <v>50</v>
      </c>
      <c r="B29" s="14"/>
      <c r="C29" s="1">
        <f t="shared" si="0"/>
        <v>75.237599999999958</v>
      </c>
      <c r="D29" s="1">
        <f t="shared" si="1"/>
        <v>3761.8799999999978</v>
      </c>
      <c r="E29" s="14"/>
      <c r="F29" s="1"/>
      <c r="G29" s="1"/>
      <c r="H29" s="21"/>
      <c r="I29" s="22"/>
      <c r="J29" s="1"/>
      <c r="K29" s="26"/>
      <c r="L29" s="1"/>
      <c r="M29" s="1"/>
      <c r="N29" s="26"/>
      <c r="O29" s="26"/>
      <c r="P29" s="14"/>
      <c r="Q29" s="14"/>
      <c r="R29" s="14"/>
      <c r="S29" s="14"/>
      <c r="T29" s="14"/>
    </row>
    <row r="30" spans="1:20" x14ac:dyDescent="0.25">
      <c r="A30" s="19">
        <v>51</v>
      </c>
      <c r="B30" s="14"/>
      <c r="C30" s="1">
        <f t="shared" si="0"/>
        <v>76.518239999999963</v>
      </c>
      <c r="D30" s="1">
        <f t="shared" si="1"/>
        <v>3902.4302399999983</v>
      </c>
      <c r="E30" s="14"/>
      <c r="F30" s="1"/>
      <c r="G30" s="1"/>
      <c r="H30" s="21"/>
      <c r="I30" s="22"/>
      <c r="J30" s="1"/>
      <c r="K30" s="26"/>
      <c r="L30" s="1"/>
      <c r="M30" s="1"/>
      <c r="N30" s="26"/>
      <c r="O30" s="26"/>
      <c r="P30" s="14"/>
      <c r="Q30" s="14"/>
      <c r="R30" s="14"/>
      <c r="S30" s="14"/>
      <c r="T30" s="14"/>
    </row>
    <row r="31" spans="1:20" x14ac:dyDescent="0.25">
      <c r="A31" s="19">
        <v>52</v>
      </c>
      <c r="B31" s="14"/>
      <c r="C31" s="1">
        <f t="shared" si="0"/>
        <v>77.798879999999969</v>
      </c>
      <c r="D31" s="1">
        <f t="shared" si="1"/>
        <v>4045.5417599999982</v>
      </c>
      <c r="E31" s="14"/>
      <c r="F31" s="1"/>
      <c r="G31" s="1"/>
      <c r="H31" s="21"/>
      <c r="I31" s="22"/>
      <c r="J31" s="1"/>
      <c r="K31" s="26"/>
      <c r="L31" s="1"/>
      <c r="M31" s="1"/>
      <c r="N31" s="26"/>
      <c r="O31" s="26"/>
      <c r="P31" s="14"/>
      <c r="Q31" s="14"/>
      <c r="R31" s="14"/>
      <c r="S31" s="14"/>
      <c r="T31" s="14"/>
    </row>
    <row r="32" spans="1:20" x14ac:dyDescent="0.25">
      <c r="A32" s="19">
        <v>53</v>
      </c>
      <c r="B32" s="14"/>
      <c r="C32" s="1">
        <f t="shared" si="0"/>
        <v>79.079519999999974</v>
      </c>
      <c r="D32" s="1">
        <f t="shared" si="1"/>
        <v>4191.2145599999985</v>
      </c>
      <c r="E32" s="14"/>
      <c r="F32" s="1"/>
      <c r="G32" s="1"/>
      <c r="H32" s="21"/>
      <c r="I32" s="22"/>
      <c r="J32" s="1"/>
      <c r="K32" s="26"/>
      <c r="L32" s="1"/>
      <c r="M32" s="1"/>
      <c r="N32" s="26"/>
      <c r="O32" s="26"/>
      <c r="P32" s="14"/>
      <c r="Q32" s="14"/>
      <c r="R32" s="14"/>
      <c r="S32" s="14"/>
      <c r="T32" s="14"/>
    </row>
    <row r="33" spans="1:20" x14ac:dyDescent="0.25">
      <c r="A33" s="19">
        <v>54</v>
      </c>
      <c r="B33" s="14"/>
      <c r="C33" s="1">
        <f t="shared" si="0"/>
        <v>80.360159999999979</v>
      </c>
      <c r="D33" s="1">
        <f t="shared" si="1"/>
        <v>4339.4486399999987</v>
      </c>
      <c r="E33" s="14"/>
      <c r="F33" s="1"/>
      <c r="G33" s="1"/>
      <c r="H33" s="21"/>
      <c r="I33" s="22"/>
      <c r="J33" s="1"/>
      <c r="K33" s="26"/>
      <c r="L33" s="1"/>
      <c r="M33" s="1"/>
      <c r="N33" s="26"/>
      <c r="O33" s="26"/>
      <c r="P33" s="14"/>
      <c r="Q33" s="14"/>
      <c r="R33" s="14"/>
      <c r="S33" s="14"/>
      <c r="T33" s="14"/>
    </row>
    <row r="34" spans="1:20" x14ac:dyDescent="0.25">
      <c r="A34" s="19">
        <v>55</v>
      </c>
      <c r="B34" s="14"/>
      <c r="C34" s="1">
        <f t="shared" si="0"/>
        <v>81.640799999999984</v>
      </c>
      <c r="D34" s="1">
        <f t="shared" si="1"/>
        <v>4490.2439999999988</v>
      </c>
      <c r="E34" s="14"/>
      <c r="F34" s="1"/>
      <c r="G34" s="1"/>
      <c r="H34" s="21"/>
      <c r="I34" s="22"/>
      <c r="J34" s="1"/>
      <c r="K34" s="26"/>
      <c r="L34" s="1"/>
      <c r="M34" s="1"/>
      <c r="N34" s="26"/>
      <c r="O34" s="26"/>
      <c r="P34" s="14"/>
      <c r="Q34" s="14"/>
      <c r="R34" s="14"/>
      <c r="S34" s="14"/>
      <c r="T34" s="14"/>
    </row>
    <row r="35" spans="1:20" x14ac:dyDescent="0.25">
      <c r="A35" s="19">
        <v>56</v>
      </c>
      <c r="B35" s="14"/>
      <c r="C35" s="1">
        <f t="shared" si="0"/>
        <v>82.92143999999999</v>
      </c>
      <c r="D35" s="1">
        <f t="shared" si="1"/>
        <v>4643.6006399999997</v>
      </c>
      <c r="E35" s="14"/>
      <c r="F35" s="1"/>
      <c r="G35" s="1"/>
      <c r="H35" s="21"/>
      <c r="I35" s="22"/>
      <c r="J35" s="1"/>
      <c r="K35" s="26"/>
      <c r="L35" s="1"/>
      <c r="M35" s="1"/>
      <c r="N35" s="26"/>
      <c r="O35" s="26"/>
      <c r="P35" s="14"/>
      <c r="Q35" s="14"/>
      <c r="R35" s="14"/>
      <c r="S35" s="14"/>
      <c r="T35" s="14"/>
    </row>
    <row r="36" spans="1:20" x14ac:dyDescent="0.25">
      <c r="A36" s="19">
        <v>57</v>
      </c>
      <c r="B36" s="14"/>
      <c r="C36" s="1">
        <f t="shared" si="0"/>
        <v>84.202079999999995</v>
      </c>
      <c r="D36" s="1">
        <f t="shared" si="1"/>
        <v>4799.5185599999995</v>
      </c>
      <c r="E36" s="14"/>
      <c r="F36" s="1"/>
      <c r="G36" s="1"/>
      <c r="H36" s="21"/>
      <c r="I36" s="22"/>
      <c r="J36" s="1"/>
      <c r="K36" s="26"/>
      <c r="L36" s="1"/>
      <c r="M36" s="1"/>
      <c r="N36" s="26"/>
      <c r="O36" s="26"/>
      <c r="P36" s="14"/>
      <c r="Q36" s="14"/>
      <c r="R36" s="14"/>
      <c r="S36" s="14"/>
      <c r="T36" s="14"/>
    </row>
    <row r="37" spans="1:20" x14ac:dyDescent="0.25">
      <c r="A37" s="19">
        <v>58</v>
      </c>
      <c r="B37" s="14"/>
      <c r="C37" s="1">
        <f t="shared" si="0"/>
        <v>85.48272</v>
      </c>
      <c r="D37" s="1">
        <f t="shared" si="1"/>
        <v>4957.9977600000002</v>
      </c>
      <c r="E37" s="14"/>
      <c r="F37" s="1"/>
      <c r="G37" s="1"/>
      <c r="H37" s="21"/>
      <c r="I37" s="22"/>
      <c r="J37" s="1"/>
      <c r="K37" s="26"/>
      <c r="L37" s="1"/>
      <c r="M37" s="1"/>
      <c r="N37" s="26"/>
      <c r="O37" s="26"/>
      <c r="P37" s="14"/>
      <c r="Q37" s="14"/>
      <c r="R37" s="14"/>
      <c r="S37" s="14"/>
      <c r="T37" s="14"/>
    </row>
    <row r="38" spans="1:20" x14ac:dyDescent="0.25">
      <c r="A38" s="19">
        <v>59</v>
      </c>
      <c r="B38" s="14"/>
      <c r="C38" s="1">
        <f t="shared" si="0"/>
        <v>86.763360000000006</v>
      </c>
      <c r="D38" s="1">
        <f t="shared" si="1"/>
        <v>5119.0382400000008</v>
      </c>
      <c r="E38" s="14"/>
      <c r="F38" s="1"/>
      <c r="G38" s="1"/>
      <c r="H38" s="21"/>
      <c r="I38" s="22"/>
      <c r="J38" s="1"/>
      <c r="K38" s="26"/>
      <c r="L38" s="1"/>
      <c r="M38" s="1"/>
      <c r="N38" s="26"/>
      <c r="O38" s="26"/>
      <c r="P38" s="14"/>
      <c r="Q38" s="14"/>
      <c r="R38" s="14"/>
      <c r="S38" s="14"/>
      <c r="T38" s="14"/>
    </row>
    <row r="39" spans="1:20" x14ac:dyDescent="0.25">
      <c r="A39" s="19">
        <v>60</v>
      </c>
      <c r="B39" s="14"/>
      <c r="C39" s="1">
        <f>P13</f>
        <v>88.044000000000011</v>
      </c>
      <c r="D39" s="1">
        <f t="shared" si="1"/>
        <v>5282.64</v>
      </c>
      <c r="E39" s="14"/>
      <c r="F39" s="1"/>
      <c r="G39" s="1"/>
      <c r="H39" s="21"/>
      <c r="I39" s="22"/>
      <c r="J39" s="1"/>
      <c r="K39" s="26"/>
      <c r="L39" s="1"/>
      <c r="M39" s="1"/>
      <c r="N39" s="26"/>
      <c r="O39" s="26"/>
      <c r="P39" s="14"/>
      <c r="Q39" s="14"/>
      <c r="R39" s="14"/>
      <c r="S39" s="14"/>
      <c r="T39" s="14"/>
    </row>
    <row r="40" spans="1:20" x14ac:dyDescent="0.25">
      <c r="A40" s="19">
        <v>61</v>
      </c>
      <c r="B40" s="14"/>
      <c r="C40" s="1">
        <f t="shared" ref="C40:C89" si="2">C39+$Q$9</f>
        <v>89.324640000000016</v>
      </c>
      <c r="D40" s="1">
        <f t="shared" si="1"/>
        <v>5448.8030400000007</v>
      </c>
      <c r="E40" s="14"/>
      <c r="F40" s="1"/>
      <c r="G40" s="1"/>
      <c r="H40" s="21"/>
      <c r="I40" s="22"/>
      <c r="J40" s="1"/>
      <c r="K40" s="26"/>
      <c r="L40" s="1"/>
      <c r="M40" s="1"/>
      <c r="N40" s="26"/>
      <c r="O40" s="26"/>
      <c r="P40" s="14"/>
      <c r="Q40" s="14"/>
      <c r="R40" s="14"/>
      <c r="S40" s="14"/>
      <c r="T40" s="14"/>
    </row>
    <row r="41" spans="1:20" x14ac:dyDescent="0.25">
      <c r="A41" s="19">
        <v>62</v>
      </c>
      <c r="B41" s="14"/>
      <c r="C41" s="1">
        <f t="shared" si="2"/>
        <v>90.605280000000022</v>
      </c>
      <c r="D41" s="1">
        <f t="shared" si="1"/>
        <v>5617.527360000001</v>
      </c>
      <c r="E41" s="14"/>
      <c r="F41" s="1"/>
      <c r="G41" s="1"/>
      <c r="H41" s="21"/>
      <c r="I41" s="22"/>
      <c r="J41" s="1"/>
      <c r="K41" s="26"/>
      <c r="L41" s="1"/>
      <c r="M41" s="1"/>
      <c r="N41" s="26"/>
      <c r="O41" s="26"/>
      <c r="P41" s="14"/>
      <c r="Q41" s="14"/>
      <c r="R41" s="14"/>
      <c r="S41" s="14"/>
      <c r="T41" s="14"/>
    </row>
    <row r="42" spans="1:20" x14ac:dyDescent="0.25">
      <c r="A42" s="19">
        <v>63</v>
      </c>
      <c r="B42" s="14"/>
      <c r="C42" s="1">
        <f t="shared" si="2"/>
        <v>91.885920000000027</v>
      </c>
      <c r="D42" s="1">
        <f t="shared" si="1"/>
        <v>5788.812960000002</v>
      </c>
      <c r="E42" s="14"/>
      <c r="F42" s="1"/>
      <c r="G42" s="1"/>
      <c r="H42" s="21"/>
      <c r="I42" s="22"/>
      <c r="J42" s="1"/>
      <c r="K42" s="26"/>
      <c r="L42" s="1"/>
      <c r="M42" s="1"/>
      <c r="N42" s="26"/>
      <c r="O42" s="26"/>
      <c r="P42" s="14"/>
      <c r="Q42" s="14"/>
      <c r="R42" s="14"/>
      <c r="S42" s="14"/>
      <c r="T42" s="14"/>
    </row>
    <row r="43" spans="1:20" x14ac:dyDescent="0.25">
      <c r="A43" s="19">
        <v>64</v>
      </c>
      <c r="B43" s="14"/>
      <c r="C43" s="1">
        <f t="shared" si="2"/>
        <v>93.166560000000032</v>
      </c>
      <c r="D43" s="1">
        <f t="shared" si="1"/>
        <v>5962.6598400000021</v>
      </c>
      <c r="E43" s="14"/>
      <c r="F43" s="1"/>
      <c r="G43" s="1"/>
      <c r="H43" s="21"/>
      <c r="I43" s="22"/>
      <c r="J43" s="1"/>
      <c r="K43" s="26"/>
      <c r="L43" s="1"/>
      <c r="M43" s="1"/>
      <c r="N43" s="26"/>
      <c r="O43" s="26"/>
      <c r="P43" s="14"/>
      <c r="Q43" s="14"/>
      <c r="R43" s="14"/>
      <c r="S43" s="14"/>
      <c r="T43" s="14"/>
    </row>
    <row r="44" spans="1:20" x14ac:dyDescent="0.25">
      <c r="A44" s="19">
        <v>65</v>
      </c>
      <c r="B44" s="14"/>
      <c r="C44" s="1">
        <f t="shared" si="2"/>
        <v>94.447200000000038</v>
      </c>
      <c r="D44" s="1">
        <f t="shared" si="1"/>
        <v>6139.068000000002</v>
      </c>
      <c r="E44" s="14"/>
      <c r="F44" s="1"/>
      <c r="G44" s="1"/>
      <c r="H44" s="21"/>
      <c r="I44" s="22"/>
      <c r="J44" s="1"/>
      <c r="K44" s="26"/>
      <c r="L44" s="1"/>
      <c r="M44" s="1"/>
      <c r="N44" s="26"/>
      <c r="O44" s="26"/>
      <c r="P44" s="14"/>
      <c r="Q44" s="14"/>
      <c r="R44" s="14"/>
      <c r="S44" s="14"/>
      <c r="T44" s="14"/>
    </row>
    <row r="45" spans="1:20" x14ac:dyDescent="0.25">
      <c r="A45" s="19">
        <v>66</v>
      </c>
      <c r="B45" s="14"/>
      <c r="C45" s="1">
        <f t="shared" si="2"/>
        <v>95.727840000000043</v>
      </c>
      <c r="D45" s="1">
        <f t="shared" si="1"/>
        <v>6318.0374400000028</v>
      </c>
      <c r="E45" s="14"/>
      <c r="F45" s="1"/>
      <c r="G45" s="1"/>
      <c r="H45" s="21"/>
      <c r="I45" s="22"/>
      <c r="J45" s="1"/>
      <c r="K45" s="26"/>
      <c r="L45" s="1"/>
      <c r="M45" s="1"/>
      <c r="N45" s="26"/>
      <c r="O45" s="26"/>
      <c r="P45" s="14"/>
      <c r="Q45" s="14"/>
      <c r="R45" s="14"/>
      <c r="S45" s="14"/>
      <c r="T45" s="14"/>
    </row>
    <row r="46" spans="1:20" x14ac:dyDescent="0.25">
      <c r="A46" s="19">
        <v>67</v>
      </c>
      <c r="B46" s="14"/>
      <c r="C46" s="1">
        <f t="shared" si="2"/>
        <v>97.008480000000048</v>
      </c>
      <c r="D46" s="1">
        <f t="shared" si="1"/>
        <v>6499.5681600000034</v>
      </c>
      <c r="E46" s="14"/>
      <c r="F46" s="1"/>
      <c r="G46" s="1"/>
      <c r="H46" s="21"/>
      <c r="I46" s="22"/>
      <c r="J46" s="1"/>
      <c r="K46" s="26"/>
      <c r="L46" s="1"/>
      <c r="M46" s="1"/>
      <c r="N46" s="26"/>
      <c r="O46" s="26"/>
      <c r="P46" s="14"/>
      <c r="Q46" s="14"/>
      <c r="R46" s="14"/>
      <c r="S46" s="14"/>
      <c r="T46" s="14"/>
    </row>
    <row r="47" spans="1:20" x14ac:dyDescent="0.25">
      <c r="A47" s="19">
        <v>68</v>
      </c>
      <c r="B47" s="14"/>
      <c r="C47" s="1">
        <f t="shared" si="2"/>
        <v>98.289120000000054</v>
      </c>
      <c r="D47" s="1">
        <f t="shared" si="1"/>
        <v>6683.660160000004</v>
      </c>
      <c r="E47" s="14"/>
      <c r="F47" s="1"/>
      <c r="G47" s="1"/>
      <c r="H47" s="21"/>
      <c r="I47" s="22"/>
      <c r="J47" s="1"/>
      <c r="K47" s="26"/>
      <c r="L47" s="1"/>
      <c r="M47" s="1"/>
      <c r="N47" s="26"/>
      <c r="O47" s="26"/>
      <c r="P47" s="14"/>
      <c r="Q47" s="14"/>
      <c r="R47" s="14"/>
      <c r="S47" s="14"/>
      <c r="T47" s="14"/>
    </row>
    <row r="48" spans="1:20" x14ac:dyDescent="0.25">
      <c r="A48" s="19">
        <v>69</v>
      </c>
      <c r="B48" s="14"/>
      <c r="C48" s="1">
        <f t="shared" si="2"/>
        <v>99.569760000000059</v>
      </c>
      <c r="D48" s="1">
        <f t="shared" si="1"/>
        <v>6870.3134400000044</v>
      </c>
      <c r="E48" s="14"/>
      <c r="F48" s="1"/>
      <c r="G48" s="1"/>
      <c r="H48" s="21"/>
      <c r="I48" s="22"/>
      <c r="J48" s="1"/>
      <c r="K48" s="26"/>
      <c r="L48" s="1"/>
      <c r="M48" s="1"/>
      <c r="N48" s="26"/>
      <c r="O48" s="26"/>
      <c r="P48" s="14"/>
      <c r="Q48" s="14"/>
      <c r="R48" s="14"/>
      <c r="S48" s="14"/>
      <c r="T48" s="14"/>
    </row>
    <row r="49" spans="1:20" x14ac:dyDescent="0.25">
      <c r="A49" s="19">
        <v>70</v>
      </c>
      <c r="B49" s="14"/>
      <c r="C49" s="1">
        <f t="shared" si="2"/>
        <v>100.85040000000006</v>
      </c>
      <c r="D49" s="1">
        <f t="shared" si="1"/>
        <v>7059.5280000000048</v>
      </c>
      <c r="E49" s="14"/>
      <c r="F49" s="1"/>
      <c r="G49" s="1"/>
      <c r="H49" s="21"/>
      <c r="I49" s="22"/>
      <c r="J49" s="1"/>
      <c r="K49" s="26"/>
      <c r="L49" s="1"/>
      <c r="M49" s="1"/>
      <c r="N49" s="26"/>
      <c r="O49" s="26"/>
      <c r="P49" s="14"/>
      <c r="Q49" s="14"/>
      <c r="R49" s="14"/>
      <c r="S49" s="14"/>
      <c r="T49" s="14"/>
    </row>
    <row r="50" spans="1:20" x14ac:dyDescent="0.25">
      <c r="A50" s="19">
        <v>71</v>
      </c>
      <c r="B50" s="14"/>
      <c r="C50" s="1">
        <f t="shared" si="2"/>
        <v>102.13104000000007</v>
      </c>
      <c r="D50" s="1">
        <f t="shared" si="1"/>
        <v>7251.303840000005</v>
      </c>
      <c r="E50" s="14"/>
      <c r="F50" s="1"/>
      <c r="G50" s="1"/>
      <c r="H50" s="21"/>
      <c r="I50" s="22"/>
      <c r="J50" s="1"/>
      <c r="K50" s="26"/>
      <c r="L50" s="1"/>
      <c r="M50" s="1"/>
      <c r="N50" s="26"/>
      <c r="O50" s="26"/>
      <c r="P50" s="14"/>
      <c r="Q50" s="14"/>
      <c r="R50" s="14"/>
      <c r="S50" s="14"/>
      <c r="T50" s="14"/>
    </row>
    <row r="51" spans="1:20" x14ac:dyDescent="0.25">
      <c r="A51" s="19">
        <v>72</v>
      </c>
      <c r="B51" s="14"/>
      <c r="C51" s="1">
        <f t="shared" si="2"/>
        <v>103.41168000000008</v>
      </c>
      <c r="D51" s="1">
        <f t="shared" si="1"/>
        <v>7445.6409600000052</v>
      </c>
      <c r="E51" s="14"/>
      <c r="F51" s="1"/>
      <c r="G51" s="1"/>
      <c r="H51" s="21"/>
      <c r="I51" s="22"/>
      <c r="J51" s="1"/>
      <c r="K51" s="26"/>
      <c r="L51" s="1"/>
      <c r="M51" s="1"/>
      <c r="N51" s="26"/>
      <c r="O51" s="26"/>
      <c r="P51" s="14"/>
      <c r="Q51" s="14"/>
      <c r="R51" s="14"/>
      <c r="S51" s="14"/>
      <c r="T51" s="14"/>
    </row>
    <row r="52" spans="1:20" x14ac:dyDescent="0.25">
      <c r="A52" s="19">
        <v>73</v>
      </c>
      <c r="B52" s="14"/>
      <c r="C52" s="1">
        <f t="shared" si="2"/>
        <v>104.69232000000008</v>
      </c>
      <c r="D52" s="1">
        <f t="shared" si="1"/>
        <v>7642.5393600000061</v>
      </c>
      <c r="E52" s="14"/>
      <c r="F52" s="1"/>
      <c r="G52" s="1"/>
      <c r="H52" s="21"/>
      <c r="I52" s="22"/>
      <c r="J52" s="1"/>
      <c r="K52" s="26"/>
      <c r="L52" s="1"/>
      <c r="M52" s="1"/>
      <c r="N52" s="26"/>
      <c r="O52" s="26"/>
      <c r="P52" s="14"/>
      <c r="Q52" s="14"/>
      <c r="R52" s="14"/>
      <c r="S52" s="14"/>
      <c r="T52" s="14"/>
    </row>
    <row r="53" spans="1:20" x14ac:dyDescent="0.25">
      <c r="A53" s="19">
        <v>74</v>
      </c>
      <c r="B53" s="14"/>
      <c r="C53" s="1">
        <f t="shared" si="2"/>
        <v>105.97296000000009</v>
      </c>
      <c r="D53" s="1">
        <f t="shared" si="1"/>
        <v>7841.9990400000061</v>
      </c>
      <c r="E53" s="14"/>
      <c r="F53" s="1"/>
      <c r="G53" s="1"/>
      <c r="H53" s="21"/>
      <c r="I53" s="22"/>
      <c r="J53" s="1"/>
      <c r="K53" s="26"/>
      <c r="L53" s="1"/>
      <c r="M53" s="1"/>
      <c r="N53" s="26"/>
      <c r="O53" s="26"/>
      <c r="P53" s="14"/>
      <c r="Q53" s="14"/>
      <c r="R53" s="14"/>
      <c r="S53" s="14"/>
      <c r="T53" s="14"/>
    </row>
    <row r="54" spans="1:20" x14ac:dyDescent="0.25">
      <c r="A54" s="19">
        <v>75</v>
      </c>
      <c r="B54" s="14"/>
      <c r="C54" s="1">
        <f t="shared" si="2"/>
        <v>107.25360000000009</v>
      </c>
      <c r="D54" s="1">
        <f t="shared" si="1"/>
        <v>8044.0200000000068</v>
      </c>
      <c r="E54" s="14"/>
      <c r="F54" s="1"/>
      <c r="G54" s="1"/>
      <c r="H54" s="21"/>
      <c r="I54" s="22"/>
      <c r="J54" s="1"/>
      <c r="K54" s="26"/>
      <c r="L54" s="1"/>
      <c r="M54" s="1"/>
      <c r="N54" s="26"/>
      <c r="O54" s="26"/>
      <c r="P54" s="14"/>
      <c r="Q54" s="14"/>
      <c r="R54" s="14"/>
      <c r="S54" s="14"/>
      <c r="T54" s="14"/>
    </row>
    <row r="55" spans="1:20" x14ac:dyDescent="0.25">
      <c r="A55" s="19">
        <v>76</v>
      </c>
      <c r="B55" s="14"/>
      <c r="C55" s="1">
        <f t="shared" si="2"/>
        <v>108.5342400000001</v>
      </c>
      <c r="D55" s="1">
        <f t="shared" si="1"/>
        <v>8248.6022400000074</v>
      </c>
      <c r="E55" s="14"/>
      <c r="F55" s="1"/>
      <c r="G55" s="1"/>
      <c r="H55" s="21"/>
      <c r="I55" s="22"/>
      <c r="J55" s="1"/>
      <c r="K55" s="26"/>
      <c r="L55" s="1"/>
      <c r="M55" s="1"/>
      <c r="N55" s="26"/>
      <c r="O55" s="26"/>
      <c r="P55" s="14"/>
      <c r="Q55" s="14"/>
      <c r="R55" s="14"/>
      <c r="S55" s="14"/>
      <c r="T55" s="14"/>
    </row>
    <row r="56" spans="1:20" x14ac:dyDescent="0.25">
      <c r="A56" s="19">
        <v>77</v>
      </c>
      <c r="B56" s="14"/>
      <c r="C56" s="1">
        <f t="shared" si="2"/>
        <v>109.8148800000001</v>
      </c>
      <c r="D56" s="1">
        <f t="shared" si="1"/>
        <v>8455.7457600000071</v>
      </c>
      <c r="E56" s="14"/>
      <c r="F56" s="1"/>
      <c r="G56" s="1"/>
      <c r="H56" s="21"/>
      <c r="I56" s="22"/>
      <c r="J56" s="1"/>
      <c r="K56" s="26"/>
      <c r="L56" s="1"/>
      <c r="M56" s="1"/>
      <c r="N56" s="26"/>
      <c r="O56" s="26"/>
      <c r="P56" s="14"/>
      <c r="Q56" s="14"/>
      <c r="R56" s="14"/>
      <c r="S56" s="14"/>
      <c r="T56" s="14"/>
    </row>
    <row r="57" spans="1:20" x14ac:dyDescent="0.25">
      <c r="A57" s="19">
        <v>78</v>
      </c>
      <c r="B57" s="14"/>
      <c r="C57" s="1">
        <f t="shared" si="2"/>
        <v>111.09552000000011</v>
      </c>
      <c r="D57" s="1">
        <f t="shared" si="1"/>
        <v>8665.4505600000084</v>
      </c>
      <c r="E57" s="14"/>
      <c r="F57" s="1"/>
      <c r="G57" s="1"/>
      <c r="H57" s="21"/>
      <c r="I57" s="22"/>
      <c r="J57" s="1"/>
      <c r="K57" s="26"/>
      <c r="L57" s="1"/>
      <c r="M57" s="1"/>
      <c r="N57" s="26"/>
      <c r="O57" s="26"/>
      <c r="P57" s="14"/>
      <c r="Q57" s="14"/>
      <c r="R57" s="14"/>
      <c r="S57" s="14"/>
      <c r="T57" s="14"/>
    </row>
    <row r="58" spans="1:20" x14ac:dyDescent="0.25">
      <c r="A58" s="19">
        <v>79</v>
      </c>
      <c r="B58" s="14"/>
      <c r="C58" s="1">
        <f t="shared" si="2"/>
        <v>112.37616000000011</v>
      </c>
      <c r="D58" s="1">
        <f t="shared" si="1"/>
        <v>8877.7166400000096</v>
      </c>
      <c r="E58" s="14"/>
      <c r="F58" s="1"/>
      <c r="G58" s="1"/>
      <c r="H58" s="21"/>
      <c r="I58" s="22"/>
      <c r="J58" s="1"/>
      <c r="K58" s="26"/>
      <c r="L58" s="1"/>
      <c r="M58" s="1"/>
      <c r="N58" s="26"/>
      <c r="O58" s="26"/>
      <c r="P58" s="14"/>
      <c r="Q58" s="14"/>
      <c r="R58" s="14"/>
      <c r="S58" s="14"/>
      <c r="T58" s="14"/>
    </row>
    <row r="59" spans="1:20" x14ac:dyDescent="0.25">
      <c r="A59" s="19">
        <v>80</v>
      </c>
      <c r="B59" s="14"/>
      <c r="C59" s="1">
        <f t="shared" si="2"/>
        <v>113.65680000000012</v>
      </c>
      <c r="D59" s="1">
        <f t="shared" si="1"/>
        <v>9092.544000000009</v>
      </c>
      <c r="E59" s="14"/>
      <c r="F59" s="1"/>
      <c r="G59" s="1"/>
      <c r="H59" s="21"/>
      <c r="I59" s="22"/>
      <c r="J59" s="1"/>
      <c r="K59" s="26"/>
      <c r="L59" s="1"/>
      <c r="M59" s="1"/>
      <c r="N59" s="26"/>
      <c r="O59" s="26"/>
      <c r="P59" s="14"/>
      <c r="Q59" s="14"/>
      <c r="R59" s="27"/>
      <c r="S59" s="14"/>
      <c r="T59" s="14"/>
    </row>
    <row r="60" spans="1:20" x14ac:dyDescent="0.25">
      <c r="A60" s="19">
        <v>81</v>
      </c>
      <c r="B60" s="14"/>
      <c r="C60" s="1">
        <f t="shared" si="2"/>
        <v>114.93744000000012</v>
      </c>
      <c r="D60" s="1">
        <f t="shared" si="1"/>
        <v>9309.93264000001</v>
      </c>
      <c r="E60" s="14"/>
      <c r="F60" s="1"/>
      <c r="G60" s="1"/>
      <c r="H60" s="21"/>
      <c r="I60" s="22"/>
      <c r="J60" s="1"/>
      <c r="K60" s="26"/>
      <c r="L60" s="1"/>
      <c r="M60" s="1"/>
      <c r="N60" s="26"/>
      <c r="O60" s="26"/>
      <c r="P60" s="14"/>
      <c r="Q60" s="14"/>
      <c r="R60" s="14"/>
      <c r="S60" s="14"/>
      <c r="T60" s="14"/>
    </row>
    <row r="61" spans="1:20" x14ac:dyDescent="0.25">
      <c r="A61" s="19">
        <v>82</v>
      </c>
      <c r="B61" s="14"/>
      <c r="C61" s="1">
        <f t="shared" si="2"/>
        <v>116.21808000000013</v>
      </c>
      <c r="D61" s="1">
        <f t="shared" si="1"/>
        <v>9529.8825600000109</v>
      </c>
      <c r="E61" s="14"/>
      <c r="F61" s="1"/>
      <c r="G61" s="1"/>
      <c r="H61" s="21"/>
      <c r="I61" s="22"/>
      <c r="J61" s="1"/>
      <c r="K61" s="26"/>
      <c r="L61" s="1"/>
      <c r="M61" s="1"/>
      <c r="N61" s="26"/>
      <c r="O61" s="26"/>
      <c r="P61" s="14"/>
      <c r="Q61" s="14"/>
      <c r="R61" s="14"/>
      <c r="S61" s="14"/>
      <c r="T61" s="14"/>
    </row>
    <row r="62" spans="1:20" x14ac:dyDescent="0.25">
      <c r="A62" s="19">
        <v>83</v>
      </c>
      <c r="B62" s="14"/>
      <c r="C62" s="1">
        <f t="shared" si="2"/>
        <v>117.49872000000013</v>
      </c>
      <c r="D62" s="1">
        <f t="shared" si="1"/>
        <v>9752.3937600000118</v>
      </c>
      <c r="E62" s="14"/>
      <c r="F62" s="1"/>
      <c r="G62" s="1"/>
      <c r="H62" s="21"/>
      <c r="I62" s="22"/>
      <c r="J62" s="1"/>
      <c r="K62" s="26"/>
      <c r="L62" s="1"/>
      <c r="M62" s="1"/>
      <c r="N62" s="26"/>
      <c r="O62" s="26"/>
      <c r="P62" s="14"/>
      <c r="Q62" s="14"/>
      <c r="R62" s="14"/>
      <c r="S62" s="14"/>
      <c r="T62" s="14"/>
    </row>
    <row r="63" spans="1:20" x14ac:dyDescent="0.25">
      <c r="A63" s="19">
        <v>84</v>
      </c>
      <c r="B63" s="14"/>
      <c r="C63" s="1">
        <f t="shared" si="2"/>
        <v>118.77936000000014</v>
      </c>
      <c r="D63" s="1">
        <f t="shared" si="1"/>
        <v>9977.4662400000125</v>
      </c>
      <c r="E63" s="14"/>
      <c r="F63" s="1">
        <f t="shared" ref="F63:F98" si="3">F64-$Q$9</f>
        <v>41.940959999999947</v>
      </c>
      <c r="G63" s="1">
        <f t="shared" ref="G63:G126" si="4">A63*F63</f>
        <v>3523.0406399999956</v>
      </c>
      <c r="H63" s="21"/>
      <c r="I63" s="22"/>
      <c r="J63" s="1"/>
      <c r="K63" s="26"/>
      <c r="L63" s="1"/>
      <c r="M63" s="1"/>
      <c r="N63" s="26"/>
      <c r="O63" s="26"/>
      <c r="P63" s="14"/>
      <c r="Q63" s="14"/>
      <c r="R63" s="14"/>
      <c r="S63" s="14"/>
      <c r="T63" s="14"/>
    </row>
    <row r="64" spans="1:20" x14ac:dyDescent="0.25">
      <c r="A64" s="19">
        <v>85</v>
      </c>
      <c r="B64" s="14"/>
      <c r="C64" s="1">
        <f t="shared" si="2"/>
        <v>120.06000000000014</v>
      </c>
      <c r="D64" s="1">
        <f t="shared" si="1"/>
        <v>10205.100000000013</v>
      </c>
      <c r="E64" s="14"/>
      <c r="F64" s="1">
        <f t="shared" si="3"/>
        <v>43.221599999999945</v>
      </c>
      <c r="G64" s="1">
        <f t="shared" si="4"/>
        <v>3673.8359999999952</v>
      </c>
      <c r="H64" s="21"/>
      <c r="I64" s="22"/>
      <c r="J64" s="1"/>
      <c r="K64" s="26"/>
      <c r="L64" s="1"/>
      <c r="M64" s="1"/>
      <c r="N64" s="26"/>
      <c r="O64" s="26"/>
      <c r="P64" s="14"/>
      <c r="Q64" s="14"/>
      <c r="R64" s="14"/>
      <c r="S64" s="14"/>
      <c r="T64" s="14"/>
    </row>
    <row r="65" spans="1:20" x14ac:dyDescent="0.25">
      <c r="A65" s="19">
        <v>86</v>
      </c>
      <c r="B65" s="14"/>
      <c r="C65" s="1">
        <f t="shared" si="2"/>
        <v>121.34064000000015</v>
      </c>
      <c r="D65" s="1">
        <f t="shared" si="1"/>
        <v>10435.295040000014</v>
      </c>
      <c r="E65" s="14"/>
      <c r="F65" s="1">
        <f t="shared" si="3"/>
        <v>44.502239999999944</v>
      </c>
      <c r="G65" s="1">
        <f t="shared" si="4"/>
        <v>3827.1926399999952</v>
      </c>
      <c r="H65" s="21"/>
      <c r="I65" s="22"/>
      <c r="J65" s="1"/>
      <c r="K65" s="26"/>
      <c r="L65" s="1"/>
      <c r="M65" s="1"/>
      <c r="N65" s="26"/>
      <c r="O65" s="26"/>
      <c r="P65" s="14"/>
      <c r="Q65" s="14"/>
      <c r="R65" s="14"/>
      <c r="S65" s="14"/>
      <c r="T65" s="14"/>
    </row>
    <row r="66" spans="1:20" x14ac:dyDescent="0.25">
      <c r="A66" s="19">
        <v>87</v>
      </c>
      <c r="B66" s="14"/>
      <c r="C66" s="1">
        <f t="shared" si="2"/>
        <v>122.62128000000016</v>
      </c>
      <c r="D66" s="1">
        <f t="shared" si="1"/>
        <v>10668.051360000014</v>
      </c>
      <c r="E66" s="14"/>
      <c r="F66" s="1">
        <f t="shared" si="3"/>
        <v>45.782879999999942</v>
      </c>
      <c r="G66" s="1">
        <f t="shared" si="4"/>
        <v>3983.1105599999951</v>
      </c>
      <c r="H66" s="21"/>
      <c r="I66" s="22"/>
      <c r="J66" s="1"/>
      <c r="K66" s="26"/>
      <c r="L66" s="1"/>
      <c r="M66" s="1"/>
      <c r="N66" s="26"/>
      <c r="O66" s="26"/>
      <c r="P66" s="14"/>
      <c r="Q66" s="14"/>
      <c r="R66" s="14"/>
      <c r="S66" s="14"/>
      <c r="T66" s="14"/>
    </row>
    <row r="67" spans="1:20" x14ac:dyDescent="0.25">
      <c r="A67" s="19">
        <v>88</v>
      </c>
      <c r="B67" s="14"/>
      <c r="C67" s="1">
        <f t="shared" si="2"/>
        <v>123.90192000000016</v>
      </c>
      <c r="D67" s="1">
        <f t="shared" si="1"/>
        <v>10903.368960000014</v>
      </c>
      <c r="E67" s="14"/>
      <c r="F67" s="1">
        <f t="shared" si="3"/>
        <v>47.06351999999994</v>
      </c>
      <c r="G67" s="1">
        <f t="shared" si="4"/>
        <v>4141.5897599999944</v>
      </c>
      <c r="H67" s="21"/>
      <c r="I67" s="22"/>
      <c r="J67" s="1"/>
      <c r="K67" s="26"/>
      <c r="L67" s="1"/>
      <c r="M67" s="1"/>
      <c r="N67" s="26"/>
      <c r="O67" s="26"/>
      <c r="P67" s="14"/>
      <c r="Q67" s="14"/>
      <c r="R67" s="14"/>
      <c r="S67" s="14"/>
      <c r="T67" s="14"/>
    </row>
    <row r="68" spans="1:20" x14ac:dyDescent="0.25">
      <c r="A68" s="19">
        <v>89</v>
      </c>
      <c r="B68" s="14"/>
      <c r="C68" s="1">
        <f t="shared" si="2"/>
        <v>125.18256000000017</v>
      </c>
      <c r="D68" s="1">
        <f>C68*A68</f>
        <v>11141.247840000015</v>
      </c>
      <c r="E68" s="14"/>
      <c r="F68" s="1">
        <f t="shared" si="3"/>
        <v>48.344159999999938</v>
      </c>
      <c r="G68" s="1">
        <f t="shared" si="4"/>
        <v>4302.630239999995</v>
      </c>
      <c r="H68" s="21"/>
      <c r="I68" s="22"/>
      <c r="J68" s="1"/>
      <c r="K68" s="26"/>
      <c r="L68" s="1"/>
      <c r="M68" s="1"/>
      <c r="N68" s="26"/>
      <c r="O68" s="26"/>
      <c r="P68" s="14"/>
      <c r="Q68" s="14"/>
      <c r="R68" s="14"/>
      <c r="S68" s="14"/>
      <c r="T68" s="14"/>
    </row>
    <row r="69" spans="1:20" x14ac:dyDescent="0.25">
      <c r="A69" s="19">
        <v>90</v>
      </c>
      <c r="B69" s="14"/>
      <c r="C69" s="1">
        <f t="shared" si="2"/>
        <v>126.46320000000017</v>
      </c>
      <c r="D69" s="1">
        <f>C69*A69</f>
        <v>11381.688000000015</v>
      </c>
      <c r="E69" s="14"/>
      <c r="F69" s="1">
        <f t="shared" si="3"/>
        <v>49.624799999999937</v>
      </c>
      <c r="G69" s="1">
        <f t="shared" si="4"/>
        <v>4466.2319999999945</v>
      </c>
      <c r="H69" s="21"/>
      <c r="I69" s="22"/>
      <c r="J69" s="1"/>
      <c r="K69" s="26"/>
      <c r="L69" s="1"/>
      <c r="M69" s="1"/>
      <c r="N69" s="26"/>
      <c r="O69" s="26"/>
      <c r="P69" s="14"/>
      <c r="Q69" s="14"/>
      <c r="R69" s="14"/>
      <c r="S69" s="14"/>
      <c r="T69" s="14"/>
    </row>
    <row r="70" spans="1:20" x14ac:dyDescent="0.25">
      <c r="A70" s="19">
        <v>91</v>
      </c>
      <c r="B70" s="14"/>
      <c r="C70" s="1">
        <f t="shared" si="2"/>
        <v>127.74384000000018</v>
      </c>
      <c r="D70" s="1">
        <f t="shared" ref="D70:D89" si="5">C70*A70</f>
        <v>11624.689440000016</v>
      </c>
      <c r="E70" s="14"/>
      <c r="F70" s="1">
        <f t="shared" si="3"/>
        <v>50.905439999999935</v>
      </c>
      <c r="G70" s="1">
        <f t="shared" si="4"/>
        <v>4632.395039999994</v>
      </c>
      <c r="H70" s="21"/>
      <c r="I70" s="22"/>
      <c r="J70" s="1"/>
      <c r="K70" s="26"/>
      <c r="L70" s="1"/>
      <c r="M70" s="1"/>
      <c r="N70" s="26"/>
      <c r="O70" s="26"/>
      <c r="P70" s="14"/>
      <c r="Q70" s="14"/>
      <c r="R70" s="14"/>
      <c r="S70" s="14"/>
      <c r="T70" s="14"/>
    </row>
    <row r="71" spans="1:20" x14ac:dyDescent="0.25">
      <c r="A71" s="19">
        <v>92</v>
      </c>
      <c r="B71" s="14"/>
      <c r="C71" s="1">
        <f t="shared" si="2"/>
        <v>129.02448000000018</v>
      </c>
      <c r="D71" s="1">
        <f t="shared" si="5"/>
        <v>11870.252160000016</v>
      </c>
      <c r="E71" s="14"/>
      <c r="F71" s="1">
        <f t="shared" si="3"/>
        <v>52.186079999999933</v>
      </c>
      <c r="G71" s="1">
        <f t="shared" si="4"/>
        <v>4801.1193599999942</v>
      </c>
      <c r="H71" s="21"/>
      <c r="I71" s="22"/>
      <c r="J71" s="1"/>
      <c r="K71" s="26"/>
      <c r="L71" s="1"/>
      <c r="M71" s="1"/>
      <c r="N71" s="26"/>
      <c r="O71" s="26"/>
      <c r="P71" s="14"/>
      <c r="Q71" s="14"/>
      <c r="R71" s="14"/>
      <c r="S71" s="14"/>
      <c r="T71" s="14"/>
    </row>
    <row r="72" spans="1:20" x14ac:dyDescent="0.25">
      <c r="A72" s="19">
        <v>93</v>
      </c>
      <c r="B72" s="14"/>
      <c r="C72" s="1">
        <f t="shared" si="2"/>
        <v>130.30512000000019</v>
      </c>
      <c r="D72" s="1">
        <f t="shared" si="5"/>
        <v>12118.376160000018</v>
      </c>
      <c r="E72" s="14"/>
      <c r="F72" s="1">
        <f t="shared" si="3"/>
        <v>53.466719999999931</v>
      </c>
      <c r="G72" s="1">
        <f t="shared" si="4"/>
        <v>4972.4049599999935</v>
      </c>
      <c r="H72" s="21"/>
      <c r="I72" s="22"/>
      <c r="J72" s="1"/>
      <c r="K72" s="26"/>
      <c r="L72" s="1"/>
      <c r="M72" s="1"/>
      <c r="N72" s="26"/>
      <c r="O72" s="26"/>
      <c r="P72" s="14"/>
      <c r="Q72" s="14"/>
      <c r="R72" s="14"/>
      <c r="S72" s="14"/>
      <c r="T72" s="14"/>
    </row>
    <row r="73" spans="1:20" x14ac:dyDescent="0.25">
      <c r="A73" s="19">
        <v>94</v>
      </c>
      <c r="B73" s="14"/>
      <c r="C73" s="1">
        <f t="shared" si="2"/>
        <v>131.58576000000019</v>
      </c>
      <c r="D73" s="1">
        <f t="shared" si="5"/>
        <v>12369.061440000018</v>
      </c>
      <c r="E73" s="14"/>
      <c r="F73" s="1">
        <f t="shared" si="3"/>
        <v>54.747359999999929</v>
      </c>
      <c r="G73" s="1">
        <f t="shared" si="4"/>
        <v>5146.2518399999935</v>
      </c>
      <c r="H73" s="21"/>
      <c r="I73" s="22"/>
      <c r="J73" s="1"/>
      <c r="K73" s="26"/>
      <c r="L73" s="1"/>
      <c r="M73" s="1"/>
      <c r="N73" s="26"/>
      <c r="O73" s="26"/>
      <c r="P73" s="14"/>
      <c r="Q73" s="14"/>
      <c r="R73" s="14"/>
      <c r="S73" s="14"/>
      <c r="T73" s="14"/>
    </row>
    <row r="74" spans="1:20" x14ac:dyDescent="0.25">
      <c r="A74" s="19">
        <v>95</v>
      </c>
      <c r="B74" s="14"/>
      <c r="C74" s="1">
        <f t="shared" si="2"/>
        <v>132.8664000000002</v>
      </c>
      <c r="D74" s="1">
        <f t="shared" si="5"/>
        <v>12622.308000000019</v>
      </c>
      <c r="E74" s="14"/>
      <c r="F74" s="1">
        <f t="shared" si="3"/>
        <v>56.027999999999928</v>
      </c>
      <c r="G74" s="1">
        <f t="shared" si="4"/>
        <v>5322.6599999999935</v>
      </c>
      <c r="H74" s="21"/>
      <c r="I74" s="22"/>
      <c r="J74" s="1"/>
      <c r="K74" s="26"/>
      <c r="L74" s="1"/>
      <c r="M74" s="1"/>
      <c r="N74" s="26"/>
      <c r="O74" s="26"/>
      <c r="P74" s="14"/>
      <c r="Q74" s="14"/>
      <c r="R74" s="14"/>
      <c r="S74" s="14"/>
      <c r="T74" s="14"/>
    </row>
    <row r="75" spans="1:20" x14ac:dyDescent="0.25">
      <c r="A75" s="19">
        <v>96</v>
      </c>
      <c r="B75" s="14"/>
      <c r="C75" s="1">
        <f t="shared" si="2"/>
        <v>134.1470400000002</v>
      </c>
      <c r="D75" s="1">
        <f t="shared" si="5"/>
        <v>12878.11584000002</v>
      </c>
      <c r="E75" s="14"/>
      <c r="F75" s="1">
        <f t="shared" si="3"/>
        <v>57.308639999999926</v>
      </c>
      <c r="G75" s="1">
        <f t="shared" si="4"/>
        <v>5501.6294399999933</v>
      </c>
      <c r="H75" s="21"/>
      <c r="I75" s="22"/>
      <c r="J75" s="1"/>
      <c r="K75" s="26"/>
      <c r="L75" s="1"/>
      <c r="M75" s="1"/>
      <c r="N75" s="26"/>
      <c r="O75" s="26"/>
      <c r="P75" s="14"/>
      <c r="Q75" s="14"/>
      <c r="R75" s="14"/>
      <c r="S75" s="14"/>
      <c r="T75" s="14"/>
    </row>
    <row r="76" spans="1:20" x14ac:dyDescent="0.25">
      <c r="A76" s="19">
        <v>97</v>
      </c>
      <c r="B76" s="14"/>
      <c r="C76" s="1">
        <f t="shared" si="2"/>
        <v>135.42768000000021</v>
      </c>
      <c r="D76" s="1">
        <f t="shared" si="5"/>
        <v>13136.48496000002</v>
      </c>
      <c r="E76" s="14"/>
      <c r="F76" s="1">
        <f t="shared" si="3"/>
        <v>58.589279999999924</v>
      </c>
      <c r="G76" s="1">
        <f t="shared" si="4"/>
        <v>5683.1601599999931</v>
      </c>
      <c r="H76" s="21"/>
      <c r="I76" s="22"/>
      <c r="J76" s="1"/>
      <c r="K76" s="26"/>
      <c r="L76" s="1"/>
      <c r="M76" s="1"/>
      <c r="N76" s="26"/>
      <c r="O76" s="26"/>
      <c r="P76" s="14"/>
      <c r="Q76" s="14"/>
      <c r="R76" s="14"/>
      <c r="S76" s="14"/>
      <c r="T76" s="14"/>
    </row>
    <row r="77" spans="1:20" x14ac:dyDescent="0.25">
      <c r="A77" s="19">
        <v>98</v>
      </c>
      <c r="B77" s="14"/>
      <c r="C77" s="1">
        <f t="shared" si="2"/>
        <v>136.70832000000021</v>
      </c>
      <c r="D77" s="1">
        <f t="shared" si="5"/>
        <v>13397.415360000021</v>
      </c>
      <c r="E77" s="14"/>
      <c r="F77" s="1">
        <f t="shared" si="3"/>
        <v>59.869919999999922</v>
      </c>
      <c r="G77" s="1">
        <f t="shared" si="4"/>
        <v>5867.2521599999927</v>
      </c>
      <c r="H77" s="21"/>
      <c r="I77" s="22"/>
      <c r="J77" s="1"/>
      <c r="K77" s="26"/>
      <c r="L77" s="1"/>
      <c r="M77" s="1"/>
      <c r="N77" s="26"/>
      <c r="O77" s="26"/>
      <c r="P77" s="14"/>
      <c r="Q77" s="14"/>
      <c r="R77" s="14"/>
      <c r="S77" s="14"/>
      <c r="T77" s="14"/>
    </row>
    <row r="78" spans="1:20" x14ac:dyDescent="0.25">
      <c r="A78" s="19">
        <v>99</v>
      </c>
      <c r="B78" s="14"/>
      <c r="C78" s="1">
        <f t="shared" si="2"/>
        <v>137.98896000000022</v>
      </c>
      <c r="D78" s="1">
        <f t="shared" si="5"/>
        <v>13660.907040000022</v>
      </c>
      <c r="E78" s="14"/>
      <c r="F78" s="1">
        <f t="shared" si="3"/>
        <v>61.150559999999921</v>
      </c>
      <c r="G78" s="1">
        <f t="shared" si="4"/>
        <v>6053.9054399999923</v>
      </c>
      <c r="H78" s="21"/>
      <c r="I78" s="22"/>
      <c r="J78" s="1"/>
      <c r="K78" s="26"/>
      <c r="L78" s="1"/>
      <c r="M78" s="1"/>
      <c r="N78" s="26"/>
      <c r="O78" s="26"/>
      <c r="P78" s="14"/>
      <c r="Q78" s="14"/>
      <c r="R78" s="14"/>
      <c r="S78" s="14"/>
      <c r="T78" s="14"/>
    </row>
    <row r="79" spans="1:20" x14ac:dyDescent="0.25">
      <c r="A79" s="19">
        <v>100</v>
      </c>
      <c r="B79" s="14"/>
      <c r="C79" s="1">
        <f t="shared" si="2"/>
        <v>139.26960000000022</v>
      </c>
      <c r="D79" s="1">
        <f t="shared" si="5"/>
        <v>13926.960000000023</v>
      </c>
      <c r="E79" s="14"/>
      <c r="F79" s="1">
        <f t="shared" si="3"/>
        <v>62.431199999999919</v>
      </c>
      <c r="G79" s="1">
        <f t="shared" si="4"/>
        <v>6243.1199999999917</v>
      </c>
      <c r="H79" s="21"/>
      <c r="I79" s="22"/>
      <c r="J79" s="1"/>
      <c r="K79" s="26"/>
      <c r="L79" s="1"/>
      <c r="M79" s="1"/>
      <c r="N79" s="26"/>
      <c r="O79" s="26"/>
      <c r="P79" s="14"/>
      <c r="Q79" s="14"/>
      <c r="R79" s="14"/>
      <c r="S79" s="14"/>
      <c r="T79" s="14"/>
    </row>
    <row r="80" spans="1:20" x14ac:dyDescent="0.25">
      <c r="A80" s="19">
        <v>101</v>
      </c>
      <c r="B80" s="14"/>
      <c r="C80" s="1">
        <f t="shared" si="2"/>
        <v>140.55024000000023</v>
      </c>
      <c r="D80" s="1">
        <f t="shared" si="5"/>
        <v>14195.574240000024</v>
      </c>
      <c r="E80" s="14"/>
      <c r="F80" s="1">
        <f t="shared" si="3"/>
        <v>63.711839999999917</v>
      </c>
      <c r="G80" s="1">
        <f t="shared" si="4"/>
        <v>6434.8958399999919</v>
      </c>
      <c r="H80" s="21"/>
      <c r="I80" s="22"/>
      <c r="J80" s="1"/>
      <c r="K80" s="26"/>
      <c r="L80" s="1"/>
      <c r="M80" s="1"/>
      <c r="N80" s="26"/>
      <c r="O80" s="26"/>
      <c r="P80" s="14"/>
      <c r="Q80" s="14"/>
      <c r="R80" s="14"/>
      <c r="S80" s="14"/>
      <c r="T80" s="14"/>
    </row>
    <row r="81" spans="1:20" x14ac:dyDescent="0.25">
      <c r="A81" s="19">
        <v>102</v>
      </c>
      <c r="B81" s="14"/>
      <c r="C81" s="1">
        <f t="shared" si="2"/>
        <v>141.83088000000023</v>
      </c>
      <c r="D81" s="1">
        <f t="shared" si="5"/>
        <v>14466.749760000024</v>
      </c>
      <c r="E81" s="14"/>
      <c r="F81" s="1">
        <f t="shared" si="3"/>
        <v>64.992479999999915</v>
      </c>
      <c r="G81" s="1">
        <f t="shared" si="4"/>
        <v>6629.2329599999912</v>
      </c>
      <c r="H81" s="21"/>
      <c r="I81" s="22"/>
      <c r="J81" s="1"/>
      <c r="K81" s="26"/>
      <c r="L81" s="1"/>
      <c r="M81" s="1"/>
      <c r="N81" s="26"/>
      <c r="O81" s="26"/>
      <c r="P81" s="14"/>
      <c r="Q81" s="14"/>
      <c r="R81" s="14"/>
      <c r="S81" s="14"/>
      <c r="T81" s="14"/>
    </row>
    <row r="82" spans="1:20" x14ac:dyDescent="0.25">
      <c r="A82" s="19">
        <v>103</v>
      </c>
      <c r="B82" s="14"/>
      <c r="C82" s="1">
        <f t="shared" si="2"/>
        <v>143.11152000000024</v>
      </c>
      <c r="D82" s="1">
        <f t="shared" si="5"/>
        <v>14740.486560000025</v>
      </c>
      <c r="E82" s="14"/>
      <c r="F82" s="1">
        <f t="shared" si="3"/>
        <v>66.273119999999921</v>
      </c>
      <c r="G82" s="1">
        <f t="shared" si="4"/>
        <v>6826.1313599999921</v>
      </c>
      <c r="H82" s="21"/>
      <c r="I82" s="22"/>
      <c r="J82" s="1"/>
      <c r="K82" s="26"/>
      <c r="L82" s="1"/>
      <c r="M82" s="1"/>
      <c r="N82" s="26"/>
      <c r="O82" s="26"/>
      <c r="P82" s="14"/>
      <c r="Q82" s="14"/>
      <c r="R82" s="14"/>
      <c r="S82" s="14"/>
      <c r="T82" s="14"/>
    </row>
    <row r="83" spans="1:20" x14ac:dyDescent="0.25">
      <c r="A83" s="19">
        <v>104</v>
      </c>
      <c r="B83" s="14"/>
      <c r="C83" s="1">
        <f t="shared" si="2"/>
        <v>144.39216000000025</v>
      </c>
      <c r="D83" s="1">
        <f t="shared" si="5"/>
        <v>15016.784640000025</v>
      </c>
      <c r="E83" s="14"/>
      <c r="F83" s="1">
        <f t="shared" si="3"/>
        <v>67.553759999999926</v>
      </c>
      <c r="G83" s="1">
        <f t="shared" si="4"/>
        <v>7025.5910399999921</v>
      </c>
      <c r="H83" s="21"/>
      <c r="I83" s="22"/>
      <c r="J83" s="1"/>
      <c r="K83" s="26"/>
      <c r="L83" s="1"/>
      <c r="M83" s="1"/>
      <c r="N83" s="26"/>
      <c r="O83" s="26"/>
      <c r="P83" s="14"/>
      <c r="Q83" s="14"/>
      <c r="R83" s="14"/>
      <c r="S83" s="14"/>
      <c r="T83" s="14"/>
    </row>
    <row r="84" spans="1:20" x14ac:dyDescent="0.25">
      <c r="A84" s="19">
        <v>105</v>
      </c>
      <c r="B84" s="14"/>
      <c r="C84" s="1">
        <f t="shared" si="2"/>
        <v>145.67280000000025</v>
      </c>
      <c r="D84" s="1">
        <f t="shared" si="5"/>
        <v>15295.644000000026</v>
      </c>
      <c r="E84" s="14"/>
      <c r="F84" s="1">
        <f t="shared" si="3"/>
        <v>68.834399999999931</v>
      </c>
      <c r="G84" s="1">
        <f t="shared" si="4"/>
        <v>7227.6119999999928</v>
      </c>
      <c r="H84" s="21"/>
      <c r="I84" s="22"/>
      <c r="J84" s="1"/>
      <c r="K84" s="26"/>
      <c r="L84" s="1"/>
      <c r="M84" s="1"/>
      <c r="N84" s="26"/>
      <c r="O84" s="26"/>
      <c r="P84" s="14"/>
      <c r="Q84" s="14"/>
      <c r="R84" s="14"/>
      <c r="S84" s="14"/>
      <c r="T84" s="14"/>
    </row>
    <row r="85" spans="1:20" x14ac:dyDescent="0.25">
      <c r="A85" s="19">
        <v>106</v>
      </c>
      <c r="B85" s="14"/>
      <c r="C85" s="1">
        <f t="shared" si="2"/>
        <v>146.95344000000026</v>
      </c>
      <c r="D85" s="1">
        <f t="shared" si="5"/>
        <v>15577.064640000028</v>
      </c>
      <c r="E85" s="14"/>
      <c r="F85" s="1">
        <f t="shared" si="3"/>
        <v>70.115039999999937</v>
      </c>
      <c r="G85" s="1">
        <f t="shared" si="4"/>
        <v>7432.1942399999934</v>
      </c>
      <c r="H85" s="21"/>
      <c r="I85" s="22"/>
      <c r="J85" s="1"/>
      <c r="K85" s="26"/>
      <c r="L85" s="1"/>
      <c r="M85" s="1"/>
      <c r="N85" s="26"/>
      <c r="O85" s="26"/>
      <c r="P85" s="14"/>
      <c r="Q85" s="14"/>
      <c r="R85" s="14"/>
      <c r="S85" s="14"/>
      <c r="T85" s="14"/>
    </row>
    <row r="86" spans="1:20" x14ac:dyDescent="0.25">
      <c r="A86" s="19">
        <v>107</v>
      </c>
      <c r="B86" s="14"/>
      <c r="C86" s="1">
        <f t="shared" si="2"/>
        <v>148.23408000000026</v>
      </c>
      <c r="D86" s="1">
        <f t="shared" si="5"/>
        <v>15861.046560000028</v>
      </c>
      <c r="E86" s="14"/>
      <c r="F86" s="1">
        <f t="shared" si="3"/>
        <v>71.395679999999942</v>
      </c>
      <c r="G86" s="1">
        <f t="shared" si="4"/>
        <v>7639.337759999994</v>
      </c>
      <c r="H86" s="21"/>
      <c r="I86" s="22"/>
      <c r="J86" s="1"/>
      <c r="K86" s="26"/>
      <c r="L86" s="1"/>
      <c r="M86" s="1"/>
      <c r="N86" s="26"/>
      <c r="O86" s="26"/>
      <c r="P86" s="14"/>
      <c r="Q86" s="14"/>
      <c r="R86" s="14"/>
      <c r="S86" s="14"/>
      <c r="T86" s="14"/>
    </row>
    <row r="87" spans="1:20" x14ac:dyDescent="0.25">
      <c r="A87" s="19">
        <v>108</v>
      </c>
      <c r="B87" s="14"/>
      <c r="C87" s="1">
        <f t="shared" si="2"/>
        <v>149.51472000000027</v>
      </c>
      <c r="D87" s="1">
        <f t="shared" si="5"/>
        <v>16147.589760000028</v>
      </c>
      <c r="E87" s="14"/>
      <c r="F87" s="1">
        <f t="shared" si="3"/>
        <v>72.676319999999947</v>
      </c>
      <c r="G87" s="1">
        <f t="shared" si="4"/>
        <v>7849.0425599999944</v>
      </c>
      <c r="H87" s="21"/>
      <c r="I87" s="22"/>
      <c r="J87" s="1"/>
      <c r="K87" s="26"/>
      <c r="L87" s="1"/>
      <c r="M87" s="1"/>
      <c r="N87" s="26"/>
      <c r="O87" s="26"/>
      <c r="P87" s="14"/>
      <c r="Q87" s="14"/>
      <c r="R87" s="14"/>
      <c r="S87" s="14"/>
      <c r="T87" s="14"/>
    </row>
    <row r="88" spans="1:20" x14ac:dyDescent="0.25">
      <c r="A88" s="19">
        <v>109</v>
      </c>
      <c r="B88" s="14"/>
      <c r="C88" s="1">
        <f t="shared" si="2"/>
        <v>150.79536000000027</v>
      </c>
      <c r="D88" s="1">
        <f t="shared" si="5"/>
        <v>16436.69424000003</v>
      </c>
      <c r="E88" s="14"/>
      <c r="F88" s="1">
        <f t="shared" si="3"/>
        <v>73.956959999999953</v>
      </c>
      <c r="G88" s="1">
        <f t="shared" si="4"/>
        <v>8061.3086399999947</v>
      </c>
      <c r="H88" s="21"/>
      <c r="I88" s="22"/>
      <c r="J88" s="1"/>
      <c r="K88" s="26"/>
      <c r="L88" s="1"/>
      <c r="M88" s="1"/>
      <c r="N88" s="26"/>
      <c r="O88" s="26"/>
      <c r="P88" s="14"/>
      <c r="Q88" s="14"/>
      <c r="R88" s="14"/>
      <c r="S88" s="14"/>
      <c r="T88" s="14"/>
    </row>
    <row r="89" spans="1:20" x14ac:dyDescent="0.25">
      <c r="A89" s="19">
        <v>110</v>
      </c>
      <c r="B89" s="14"/>
      <c r="C89" s="1">
        <f t="shared" si="2"/>
        <v>152.07600000000028</v>
      </c>
      <c r="D89" s="1">
        <f t="shared" si="5"/>
        <v>16728.36000000003</v>
      </c>
      <c r="E89" s="14"/>
      <c r="F89" s="1">
        <f t="shared" si="3"/>
        <v>75.237599999999958</v>
      </c>
      <c r="G89" s="1">
        <f t="shared" si="4"/>
        <v>8276.135999999995</v>
      </c>
      <c r="H89" s="21"/>
      <c r="I89" s="22"/>
      <c r="J89" s="1"/>
      <c r="K89" s="26"/>
      <c r="L89" s="1"/>
      <c r="M89" s="1"/>
      <c r="N89" s="26"/>
      <c r="O89" s="26"/>
      <c r="P89" s="14"/>
      <c r="Q89" s="14"/>
      <c r="R89" s="14"/>
      <c r="S89" s="14"/>
      <c r="T89" s="14"/>
    </row>
    <row r="90" spans="1:20" x14ac:dyDescent="0.25">
      <c r="A90" s="19">
        <v>111</v>
      </c>
      <c r="B90" s="14"/>
      <c r="C90" s="1"/>
      <c r="D90" s="1"/>
      <c r="E90" s="14"/>
      <c r="F90" s="1">
        <f t="shared" si="3"/>
        <v>76.518239999999963</v>
      </c>
      <c r="G90" s="1">
        <f t="shared" si="4"/>
        <v>8493.524639999996</v>
      </c>
      <c r="H90" s="21"/>
      <c r="I90" s="22"/>
      <c r="J90" s="1"/>
      <c r="K90" s="26"/>
      <c r="L90" s="1"/>
      <c r="M90" s="1"/>
      <c r="N90" s="26"/>
      <c r="O90" s="26"/>
      <c r="P90" s="14"/>
      <c r="Q90" s="14"/>
      <c r="R90" s="14"/>
      <c r="S90" s="14"/>
      <c r="T90" s="14"/>
    </row>
    <row r="91" spans="1:20" x14ac:dyDescent="0.25">
      <c r="A91" s="19">
        <v>112</v>
      </c>
      <c r="B91" s="14"/>
      <c r="C91" s="1"/>
      <c r="D91" s="1"/>
      <c r="E91" s="14"/>
      <c r="F91" s="1">
        <f t="shared" si="3"/>
        <v>77.798879999999969</v>
      </c>
      <c r="G91" s="1">
        <f t="shared" si="4"/>
        <v>8713.4745599999969</v>
      </c>
      <c r="H91" s="21"/>
      <c r="I91" s="22"/>
      <c r="J91" s="1"/>
      <c r="K91" s="26"/>
      <c r="L91" s="1"/>
      <c r="M91" s="1"/>
      <c r="N91" s="26"/>
      <c r="O91" s="26"/>
      <c r="P91" s="14"/>
      <c r="Q91" s="14"/>
      <c r="R91" s="14"/>
      <c r="S91" s="14"/>
      <c r="T91" s="14"/>
    </row>
    <row r="92" spans="1:20" x14ac:dyDescent="0.25">
      <c r="A92" s="19">
        <v>113</v>
      </c>
      <c r="B92" s="14"/>
      <c r="C92" s="1"/>
      <c r="D92" s="1"/>
      <c r="E92" s="14"/>
      <c r="F92" s="1">
        <f t="shared" si="3"/>
        <v>79.079519999999974</v>
      </c>
      <c r="G92" s="1">
        <f t="shared" si="4"/>
        <v>8935.9857599999978</v>
      </c>
      <c r="H92" s="21"/>
      <c r="I92" s="22"/>
      <c r="J92" s="1"/>
      <c r="K92" s="26"/>
      <c r="L92" s="1"/>
      <c r="M92" s="1"/>
      <c r="N92" s="26"/>
      <c r="O92" s="26"/>
      <c r="P92" s="14"/>
      <c r="Q92" s="14"/>
      <c r="R92" s="14"/>
      <c r="S92" s="14"/>
      <c r="T92" s="14"/>
    </row>
    <row r="93" spans="1:20" x14ac:dyDescent="0.25">
      <c r="A93" s="19">
        <v>114</v>
      </c>
      <c r="B93" s="14"/>
      <c r="C93" s="1"/>
      <c r="D93" s="1"/>
      <c r="E93" s="14"/>
      <c r="F93" s="1">
        <f t="shared" si="3"/>
        <v>80.360159999999979</v>
      </c>
      <c r="G93" s="1">
        <f t="shared" si="4"/>
        <v>9161.0582399999985</v>
      </c>
      <c r="H93" s="21"/>
      <c r="I93" s="22">
        <f t="shared" ref="I93:I138" si="6">I94-$Q$7</f>
        <v>73.31663999999995</v>
      </c>
      <c r="J93" s="1">
        <f t="shared" ref="J93:J98" si="7">A93*I93</f>
        <v>8358.0969599999935</v>
      </c>
      <c r="K93" s="26"/>
      <c r="L93" s="1"/>
      <c r="M93" s="1"/>
      <c r="N93" s="26"/>
      <c r="O93" s="26"/>
      <c r="P93" s="14"/>
      <c r="Q93" s="14"/>
      <c r="R93" s="14"/>
      <c r="S93" s="14"/>
      <c r="T93" s="14"/>
    </row>
    <row r="94" spans="1:20" x14ac:dyDescent="0.25">
      <c r="A94" s="19">
        <v>115</v>
      </c>
      <c r="B94" s="14"/>
      <c r="C94" s="1"/>
      <c r="D94" s="1"/>
      <c r="E94" s="14"/>
      <c r="F94" s="1">
        <f t="shared" si="3"/>
        <v>81.640799999999984</v>
      </c>
      <c r="G94" s="1">
        <f t="shared" si="4"/>
        <v>9388.6919999999991</v>
      </c>
      <c r="H94" s="21"/>
      <c r="I94" s="22">
        <f t="shared" si="6"/>
        <v>73.636799999999951</v>
      </c>
      <c r="J94" s="1">
        <f t="shared" si="7"/>
        <v>8468.2319999999945</v>
      </c>
      <c r="K94" s="26"/>
      <c r="L94" s="1"/>
      <c r="M94" s="1"/>
      <c r="N94" s="26"/>
      <c r="O94" s="26"/>
      <c r="P94" s="14"/>
      <c r="Q94" s="14"/>
      <c r="R94" s="14"/>
      <c r="S94" s="14"/>
      <c r="T94" s="14"/>
    </row>
    <row r="95" spans="1:20" x14ac:dyDescent="0.25">
      <c r="A95" s="19">
        <v>116</v>
      </c>
      <c r="B95" s="14"/>
      <c r="C95" s="1"/>
      <c r="D95" s="1"/>
      <c r="E95" s="14"/>
      <c r="F95" s="1">
        <f t="shared" si="3"/>
        <v>82.92143999999999</v>
      </c>
      <c r="G95" s="1">
        <f t="shared" si="4"/>
        <v>9618.8870399999996</v>
      </c>
      <c r="H95" s="21"/>
      <c r="I95" s="22">
        <f t="shared" si="6"/>
        <v>73.956959999999953</v>
      </c>
      <c r="J95" s="1">
        <f t="shared" si="7"/>
        <v>8579.0073599999942</v>
      </c>
      <c r="K95" s="26"/>
      <c r="L95" s="1"/>
      <c r="M95" s="1"/>
      <c r="N95" s="26"/>
      <c r="O95" s="26"/>
      <c r="P95" s="14"/>
      <c r="Q95" s="14"/>
      <c r="R95" s="14"/>
      <c r="S95" s="14"/>
      <c r="T95" s="14"/>
    </row>
    <row r="96" spans="1:20" x14ac:dyDescent="0.25">
      <c r="A96" s="19">
        <v>117</v>
      </c>
      <c r="B96" s="14"/>
      <c r="C96" s="1"/>
      <c r="D96" s="1"/>
      <c r="E96" s="14"/>
      <c r="F96" s="1">
        <f t="shared" si="3"/>
        <v>84.202079999999995</v>
      </c>
      <c r="G96" s="1">
        <f t="shared" si="4"/>
        <v>9851.64336</v>
      </c>
      <c r="H96" s="21"/>
      <c r="I96" s="22">
        <f t="shared" si="6"/>
        <v>74.277119999999954</v>
      </c>
      <c r="J96" s="1">
        <f t="shared" si="7"/>
        <v>8690.4230399999942</v>
      </c>
      <c r="K96" s="26"/>
      <c r="L96" s="1"/>
      <c r="M96" s="1"/>
      <c r="N96" s="26"/>
      <c r="O96" s="26"/>
      <c r="P96" s="14"/>
      <c r="Q96" s="14"/>
      <c r="R96" s="14"/>
      <c r="S96" s="14"/>
      <c r="T96" s="14"/>
    </row>
    <row r="97" spans="1:20" x14ac:dyDescent="0.25">
      <c r="A97" s="19">
        <v>118</v>
      </c>
      <c r="B97" s="14"/>
      <c r="C97" s="1"/>
      <c r="D97" s="1"/>
      <c r="E97" s="14"/>
      <c r="F97" s="1">
        <f t="shared" si="3"/>
        <v>85.48272</v>
      </c>
      <c r="G97" s="1">
        <f t="shared" si="4"/>
        <v>10086.96096</v>
      </c>
      <c r="H97" s="21"/>
      <c r="I97" s="22">
        <f t="shared" si="6"/>
        <v>74.597279999999955</v>
      </c>
      <c r="J97" s="1">
        <f t="shared" si="7"/>
        <v>8802.4790399999947</v>
      </c>
      <c r="K97" s="26"/>
      <c r="L97" s="1"/>
      <c r="M97" s="1"/>
      <c r="N97" s="26"/>
      <c r="O97" s="26"/>
      <c r="P97" s="14"/>
      <c r="Q97" s="14"/>
      <c r="R97" s="14"/>
      <c r="S97" s="14"/>
      <c r="T97" s="14"/>
    </row>
    <row r="98" spans="1:20" x14ac:dyDescent="0.25">
      <c r="A98" s="19">
        <v>119</v>
      </c>
      <c r="B98" s="14"/>
      <c r="C98" s="1"/>
      <c r="D98" s="1"/>
      <c r="E98" s="14"/>
      <c r="F98" s="1">
        <f t="shared" si="3"/>
        <v>86.763360000000006</v>
      </c>
      <c r="G98" s="1">
        <f t="shared" si="4"/>
        <v>10324.839840000001</v>
      </c>
      <c r="H98" s="21"/>
      <c r="I98" s="22">
        <f t="shared" si="6"/>
        <v>74.917439999999957</v>
      </c>
      <c r="J98" s="1">
        <f t="shared" si="7"/>
        <v>8915.1753599999956</v>
      </c>
      <c r="K98" s="26"/>
      <c r="L98" s="1"/>
      <c r="M98" s="1"/>
      <c r="N98" s="26"/>
      <c r="O98" s="26"/>
      <c r="P98" s="14"/>
      <c r="Q98" s="14"/>
      <c r="R98" s="14"/>
      <c r="S98" s="14"/>
      <c r="T98" s="14"/>
    </row>
    <row r="99" spans="1:20" x14ac:dyDescent="0.25">
      <c r="A99" s="19">
        <v>120</v>
      </c>
      <c r="B99" s="14"/>
      <c r="C99" s="1"/>
      <c r="D99" s="1"/>
      <c r="E99" s="14"/>
      <c r="F99" s="1">
        <f>P13</f>
        <v>88.044000000000011</v>
      </c>
      <c r="G99" s="1">
        <f t="shared" si="4"/>
        <v>10565.28</v>
      </c>
      <c r="H99" s="21"/>
      <c r="I99" s="22">
        <f t="shared" si="6"/>
        <v>75.237599999999958</v>
      </c>
      <c r="J99" s="1">
        <f>A99*I99</f>
        <v>9028.5119999999952</v>
      </c>
      <c r="K99" s="26"/>
      <c r="L99" s="1"/>
      <c r="M99" s="1"/>
      <c r="N99" s="26"/>
      <c r="O99" s="26"/>
      <c r="P99" s="14"/>
      <c r="Q99" s="14"/>
      <c r="R99" s="14"/>
      <c r="S99" s="14"/>
      <c r="T99" s="14"/>
    </row>
    <row r="100" spans="1:20" x14ac:dyDescent="0.25">
      <c r="A100" s="19">
        <v>121</v>
      </c>
      <c r="B100" s="14"/>
      <c r="C100" s="1"/>
      <c r="D100" s="1"/>
      <c r="E100" s="14"/>
      <c r="F100" s="1">
        <f t="shared" ref="F100:F149" si="8">F99+$Q$8</f>
        <v>88.684320000000014</v>
      </c>
      <c r="G100" s="1">
        <f t="shared" si="4"/>
        <v>10730.802720000002</v>
      </c>
      <c r="H100" s="21"/>
      <c r="I100" s="22">
        <f t="shared" si="6"/>
        <v>75.557759999999959</v>
      </c>
      <c r="J100" s="1">
        <f>A100*I100</f>
        <v>9142.4889599999951</v>
      </c>
      <c r="K100" s="26"/>
      <c r="L100" s="1"/>
      <c r="M100" s="1"/>
      <c r="N100" s="26"/>
      <c r="O100" s="26"/>
      <c r="P100" s="14"/>
      <c r="Q100" s="14"/>
      <c r="R100" s="14"/>
      <c r="S100" s="14"/>
      <c r="T100" s="14"/>
    </row>
    <row r="101" spans="1:20" x14ac:dyDescent="0.25">
      <c r="A101" s="19">
        <v>122</v>
      </c>
      <c r="B101" s="14"/>
      <c r="C101" s="1"/>
      <c r="D101" s="1"/>
      <c r="E101" s="14"/>
      <c r="F101" s="1">
        <f t="shared" si="8"/>
        <v>89.324640000000016</v>
      </c>
      <c r="G101" s="1">
        <f t="shared" si="4"/>
        <v>10897.606080000001</v>
      </c>
      <c r="H101" s="21"/>
      <c r="I101" s="22">
        <f t="shared" si="6"/>
        <v>75.877919999999961</v>
      </c>
      <c r="J101" s="1">
        <f>A101*I101</f>
        <v>9257.1062399999955</v>
      </c>
      <c r="K101" s="26"/>
      <c r="L101" s="1"/>
      <c r="M101" s="1"/>
      <c r="N101" s="26"/>
      <c r="O101" s="26"/>
      <c r="P101" s="14"/>
      <c r="Q101" s="14"/>
      <c r="R101" s="14"/>
      <c r="S101" s="14"/>
      <c r="T101" s="14"/>
    </row>
    <row r="102" spans="1:20" x14ac:dyDescent="0.25">
      <c r="A102" s="19">
        <v>123</v>
      </c>
      <c r="B102" s="14"/>
      <c r="C102" s="1"/>
      <c r="D102" s="1"/>
      <c r="E102" s="14"/>
      <c r="F102" s="1">
        <f t="shared" si="8"/>
        <v>89.964960000000019</v>
      </c>
      <c r="G102" s="1">
        <f t="shared" si="4"/>
        <v>11065.690080000002</v>
      </c>
      <c r="H102" s="21"/>
      <c r="I102" s="22">
        <f t="shared" si="6"/>
        <v>76.198079999999962</v>
      </c>
      <c r="J102" s="1">
        <f>A102*I102</f>
        <v>9372.3638399999945</v>
      </c>
      <c r="K102" s="26"/>
      <c r="L102" s="1"/>
      <c r="M102" s="1"/>
      <c r="N102" s="26"/>
      <c r="O102" s="26"/>
      <c r="P102" s="14"/>
      <c r="Q102" s="14"/>
      <c r="R102" s="14"/>
      <c r="S102" s="14"/>
      <c r="T102" s="14"/>
    </row>
    <row r="103" spans="1:20" x14ac:dyDescent="0.25">
      <c r="A103" s="19">
        <v>124</v>
      </c>
      <c r="B103" s="14"/>
      <c r="C103" s="1"/>
      <c r="D103" s="1"/>
      <c r="E103" s="14"/>
      <c r="F103" s="1">
        <f t="shared" si="8"/>
        <v>90.605280000000022</v>
      </c>
      <c r="G103" s="1">
        <f t="shared" si="4"/>
        <v>11235.054720000002</v>
      </c>
      <c r="H103" s="21"/>
      <c r="I103" s="22">
        <f t="shared" si="6"/>
        <v>76.518239999999963</v>
      </c>
      <c r="J103" s="1">
        <f>A103*I103</f>
        <v>9488.2617599999958</v>
      </c>
      <c r="K103" s="26"/>
      <c r="L103" s="1"/>
      <c r="M103" s="1"/>
      <c r="N103" s="26"/>
      <c r="O103" s="26"/>
      <c r="P103" s="14"/>
      <c r="Q103" s="14"/>
      <c r="R103" s="14"/>
      <c r="S103" s="14"/>
      <c r="T103" s="14"/>
    </row>
    <row r="104" spans="1:20" x14ac:dyDescent="0.25">
      <c r="A104" s="19">
        <v>125</v>
      </c>
      <c r="B104" s="14"/>
      <c r="C104" s="1"/>
      <c r="D104" s="1"/>
      <c r="E104" s="14"/>
      <c r="F104" s="1">
        <f t="shared" si="8"/>
        <v>91.245600000000024</v>
      </c>
      <c r="G104" s="1">
        <f t="shared" si="4"/>
        <v>11405.700000000003</v>
      </c>
      <c r="H104" s="21"/>
      <c r="I104" s="22">
        <f t="shared" si="6"/>
        <v>76.838399999999965</v>
      </c>
      <c r="J104" s="1">
        <f t="shared" ref="J104:J167" si="9">A104*I104</f>
        <v>9604.7999999999956</v>
      </c>
      <c r="K104" s="26"/>
      <c r="L104" s="1"/>
      <c r="M104" s="1"/>
      <c r="N104" s="26"/>
      <c r="O104" s="26"/>
      <c r="P104" s="14"/>
      <c r="Q104" s="14"/>
      <c r="R104" s="14"/>
      <c r="S104" s="14"/>
      <c r="T104" s="14"/>
    </row>
    <row r="105" spans="1:20" x14ac:dyDescent="0.25">
      <c r="A105" s="19">
        <v>126</v>
      </c>
      <c r="B105" s="14"/>
      <c r="C105" s="1"/>
      <c r="D105" s="1"/>
      <c r="E105" s="14"/>
      <c r="F105" s="1">
        <f t="shared" si="8"/>
        <v>91.885920000000027</v>
      </c>
      <c r="G105" s="1">
        <f t="shared" si="4"/>
        <v>11577.625920000004</v>
      </c>
      <c r="H105" s="21"/>
      <c r="I105" s="22">
        <f t="shared" si="6"/>
        <v>77.158559999999966</v>
      </c>
      <c r="J105" s="1">
        <f t="shared" si="9"/>
        <v>9721.9785599999959</v>
      </c>
      <c r="K105" s="26"/>
      <c r="L105" s="1"/>
      <c r="M105" s="1"/>
      <c r="N105" s="26"/>
      <c r="O105" s="26"/>
      <c r="P105" s="14"/>
      <c r="Q105" s="14"/>
      <c r="R105" s="14"/>
      <c r="S105" s="14"/>
      <c r="T105" s="14"/>
    </row>
    <row r="106" spans="1:20" x14ac:dyDescent="0.25">
      <c r="A106" s="19">
        <v>127</v>
      </c>
      <c r="B106" s="14"/>
      <c r="C106" s="1"/>
      <c r="D106" s="1"/>
      <c r="E106" s="14"/>
      <c r="F106" s="1">
        <f t="shared" si="8"/>
        <v>92.52624000000003</v>
      </c>
      <c r="G106" s="1">
        <f t="shared" si="4"/>
        <v>11750.832480000005</v>
      </c>
      <c r="H106" s="21"/>
      <c r="I106" s="22">
        <f t="shared" si="6"/>
        <v>77.478719999999967</v>
      </c>
      <c r="J106" s="1">
        <f t="shared" si="9"/>
        <v>9839.7974399999966</v>
      </c>
      <c r="K106" s="26"/>
      <c r="L106" s="1"/>
      <c r="M106" s="1"/>
      <c r="N106" s="26"/>
      <c r="O106" s="26"/>
      <c r="P106" s="14"/>
      <c r="Q106" s="14"/>
      <c r="R106" s="14"/>
      <c r="S106" s="14"/>
      <c r="T106" s="14"/>
    </row>
    <row r="107" spans="1:20" x14ac:dyDescent="0.25">
      <c r="A107" s="19">
        <v>128</v>
      </c>
      <c r="B107" s="14"/>
      <c r="C107" s="1"/>
      <c r="D107" s="1"/>
      <c r="E107" s="14"/>
      <c r="F107" s="1">
        <f t="shared" si="8"/>
        <v>93.166560000000032</v>
      </c>
      <c r="G107" s="1">
        <f t="shared" si="4"/>
        <v>11925.319680000004</v>
      </c>
      <c r="H107" s="21"/>
      <c r="I107" s="22">
        <f t="shared" si="6"/>
        <v>77.798879999999969</v>
      </c>
      <c r="J107" s="1">
        <f t="shared" si="9"/>
        <v>9958.256639999996</v>
      </c>
      <c r="K107" s="26"/>
      <c r="L107" s="1"/>
      <c r="M107" s="1"/>
      <c r="N107" s="26"/>
      <c r="O107" s="26"/>
      <c r="P107" s="14"/>
      <c r="Q107" s="14"/>
      <c r="R107" s="14"/>
      <c r="S107" s="14"/>
      <c r="T107" s="14"/>
    </row>
    <row r="108" spans="1:20" x14ac:dyDescent="0.25">
      <c r="A108" s="19">
        <v>129</v>
      </c>
      <c r="B108" s="14"/>
      <c r="C108" s="1"/>
      <c r="D108" s="1"/>
      <c r="E108" s="14"/>
      <c r="F108" s="1">
        <f t="shared" si="8"/>
        <v>93.806880000000035</v>
      </c>
      <c r="G108" s="1">
        <f t="shared" si="4"/>
        <v>12101.087520000005</v>
      </c>
      <c r="H108" s="21"/>
      <c r="I108" s="22">
        <f t="shared" si="6"/>
        <v>78.11903999999997</v>
      </c>
      <c r="J108" s="1">
        <f t="shared" si="9"/>
        <v>10077.356159999996</v>
      </c>
      <c r="K108" s="26"/>
      <c r="L108" s="1"/>
      <c r="M108" s="1"/>
      <c r="N108" s="26"/>
      <c r="O108" s="26"/>
      <c r="P108" s="14"/>
      <c r="Q108" s="14"/>
      <c r="R108" s="14"/>
      <c r="S108" s="14"/>
      <c r="T108" s="14"/>
    </row>
    <row r="109" spans="1:20" x14ac:dyDescent="0.25">
      <c r="A109" s="19">
        <v>130</v>
      </c>
      <c r="B109" s="14"/>
      <c r="C109" s="1"/>
      <c r="D109" s="1"/>
      <c r="E109" s="14"/>
      <c r="F109" s="1">
        <f t="shared" si="8"/>
        <v>94.447200000000038</v>
      </c>
      <c r="G109" s="1">
        <f t="shared" si="4"/>
        <v>12278.136000000004</v>
      </c>
      <c r="H109" s="21"/>
      <c r="I109" s="22">
        <f t="shared" si="6"/>
        <v>78.439199999999971</v>
      </c>
      <c r="J109" s="1">
        <f t="shared" si="9"/>
        <v>10197.095999999996</v>
      </c>
      <c r="K109" s="26"/>
      <c r="L109" s="1"/>
      <c r="M109" s="1"/>
      <c r="N109" s="26"/>
      <c r="O109" s="26"/>
      <c r="P109" s="14"/>
      <c r="Q109" s="14"/>
      <c r="R109" s="14"/>
      <c r="S109" s="14"/>
      <c r="T109" s="14"/>
    </row>
    <row r="110" spans="1:20" x14ac:dyDescent="0.25">
      <c r="A110" s="19">
        <v>131</v>
      </c>
      <c r="B110" s="14"/>
      <c r="C110" s="1"/>
      <c r="D110" s="1"/>
      <c r="E110" s="14"/>
      <c r="F110" s="1">
        <f t="shared" si="8"/>
        <v>95.08752000000004</v>
      </c>
      <c r="G110" s="1">
        <f t="shared" si="4"/>
        <v>12456.465120000004</v>
      </c>
      <c r="H110" s="21"/>
      <c r="I110" s="22">
        <f t="shared" si="6"/>
        <v>78.759359999999973</v>
      </c>
      <c r="J110" s="1">
        <f t="shared" si="9"/>
        <v>10317.476159999997</v>
      </c>
      <c r="K110" s="26"/>
      <c r="L110" s="1"/>
      <c r="M110" s="1"/>
      <c r="N110" s="26"/>
      <c r="O110" s="26"/>
      <c r="P110" s="14"/>
      <c r="Q110" s="14"/>
      <c r="R110" s="14"/>
      <c r="S110" s="14"/>
      <c r="T110" s="14"/>
    </row>
    <row r="111" spans="1:20" x14ac:dyDescent="0.25">
      <c r="A111" s="19">
        <v>132</v>
      </c>
      <c r="B111" s="14"/>
      <c r="C111" s="1"/>
      <c r="D111" s="1"/>
      <c r="E111" s="14"/>
      <c r="F111" s="1">
        <f t="shared" si="8"/>
        <v>95.727840000000043</v>
      </c>
      <c r="G111" s="1">
        <f t="shared" si="4"/>
        <v>12636.074880000006</v>
      </c>
      <c r="H111" s="21"/>
      <c r="I111" s="22">
        <f t="shared" si="6"/>
        <v>79.079519999999974</v>
      </c>
      <c r="J111" s="1">
        <f t="shared" si="9"/>
        <v>10438.496639999996</v>
      </c>
      <c r="K111" s="26"/>
      <c r="L111" s="1"/>
      <c r="M111" s="1"/>
      <c r="N111" s="26"/>
      <c r="O111" s="26"/>
      <c r="P111" s="14"/>
      <c r="Q111" s="14"/>
      <c r="R111" s="14"/>
      <c r="S111" s="14"/>
      <c r="T111" s="14"/>
    </row>
    <row r="112" spans="1:20" x14ac:dyDescent="0.25">
      <c r="A112" s="19">
        <v>133</v>
      </c>
      <c r="B112" s="14"/>
      <c r="C112" s="1"/>
      <c r="D112" s="1"/>
      <c r="E112" s="14"/>
      <c r="F112" s="1">
        <f t="shared" si="8"/>
        <v>96.368160000000046</v>
      </c>
      <c r="G112" s="1">
        <f t="shared" si="4"/>
        <v>12816.965280000006</v>
      </c>
      <c r="H112" s="21"/>
      <c r="I112" s="22">
        <f t="shared" si="6"/>
        <v>79.399679999999975</v>
      </c>
      <c r="J112" s="1">
        <f t="shared" si="9"/>
        <v>10560.157439999997</v>
      </c>
      <c r="K112" s="26"/>
      <c r="L112" s="1"/>
      <c r="M112" s="1"/>
      <c r="N112" s="26"/>
      <c r="O112" s="26"/>
      <c r="P112" s="14"/>
      <c r="Q112" s="14"/>
      <c r="R112" s="14"/>
      <c r="S112" s="14"/>
      <c r="T112" s="14"/>
    </row>
    <row r="113" spans="1:20" x14ac:dyDescent="0.25">
      <c r="A113" s="19">
        <v>134</v>
      </c>
      <c r="B113" s="14"/>
      <c r="C113" s="1"/>
      <c r="D113" s="1"/>
      <c r="E113" s="14"/>
      <c r="F113" s="1">
        <f t="shared" si="8"/>
        <v>97.008480000000048</v>
      </c>
      <c r="G113" s="1">
        <f t="shared" si="4"/>
        <v>12999.136320000007</v>
      </c>
      <c r="H113" s="21"/>
      <c r="I113" s="22">
        <f t="shared" si="6"/>
        <v>79.719839999999976</v>
      </c>
      <c r="J113" s="1">
        <f t="shared" si="9"/>
        <v>10682.458559999997</v>
      </c>
      <c r="K113" s="26"/>
      <c r="L113" s="1"/>
      <c r="M113" s="1"/>
      <c r="N113" s="26"/>
      <c r="O113" s="26"/>
      <c r="P113" s="14"/>
      <c r="Q113" s="14"/>
      <c r="R113" s="14"/>
      <c r="S113" s="14"/>
      <c r="T113" s="14"/>
    </row>
    <row r="114" spans="1:20" x14ac:dyDescent="0.25">
      <c r="A114" s="19">
        <v>135</v>
      </c>
      <c r="B114" s="14"/>
      <c r="C114" s="1"/>
      <c r="D114" s="1"/>
      <c r="E114" s="14"/>
      <c r="F114" s="1">
        <f t="shared" si="8"/>
        <v>97.648800000000051</v>
      </c>
      <c r="G114" s="1">
        <f t="shared" si="4"/>
        <v>13182.588000000007</v>
      </c>
      <c r="H114" s="21"/>
      <c r="I114" s="22">
        <f t="shared" si="6"/>
        <v>80.039999999999978</v>
      </c>
      <c r="J114" s="1">
        <f t="shared" si="9"/>
        <v>10805.399999999998</v>
      </c>
      <c r="K114" s="26"/>
      <c r="L114" s="1"/>
      <c r="M114" s="1"/>
      <c r="N114" s="26"/>
      <c r="O114" s="26"/>
      <c r="P114" s="14"/>
      <c r="Q114" s="14"/>
      <c r="R114" s="14"/>
      <c r="S114" s="14"/>
      <c r="T114" s="14"/>
    </row>
    <row r="115" spans="1:20" x14ac:dyDescent="0.25">
      <c r="A115" s="19">
        <v>136</v>
      </c>
      <c r="B115" s="14"/>
      <c r="C115" s="1"/>
      <c r="D115" s="1"/>
      <c r="E115" s="14"/>
      <c r="F115" s="1">
        <f t="shared" si="8"/>
        <v>98.289120000000054</v>
      </c>
      <c r="G115" s="1">
        <f t="shared" si="4"/>
        <v>13367.320320000008</v>
      </c>
      <c r="H115" s="21"/>
      <c r="I115" s="22">
        <f t="shared" si="6"/>
        <v>80.360159999999979</v>
      </c>
      <c r="J115" s="1">
        <f t="shared" si="9"/>
        <v>10928.981759999997</v>
      </c>
      <c r="K115" s="26"/>
      <c r="L115" s="1"/>
      <c r="M115" s="1"/>
      <c r="N115" s="26"/>
      <c r="O115" s="26"/>
      <c r="P115" s="14"/>
      <c r="Q115" s="14"/>
      <c r="R115" s="14"/>
      <c r="S115" s="14"/>
      <c r="T115" s="14"/>
    </row>
    <row r="116" spans="1:20" x14ac:dyDescent="0.25">
      <c r="A116" s="19">
        <v>137</v>
      </c>
      <c r="B116" s="14"/>
      <c r="C116" s="1"/>
      <c r="D116" s="1"/>
      <c r="E116" s="14"/>
      <c r="F116" s="1">
        <f t="shared" si="8"/>
        <v>98.929440000000056</v>
      </c>
      <c r="G116" s="1">
        <f t="shared" si="4"/>
        <v>13553.333280000008</v>
      </c>
      <c r="H116" s="21"/>
      <c r="I116" s="22">
        <f t="shared" si="6"/>
        <v>80.68031999999998</v>
      </c>
      <c r="J116" s="1">
        <f t="shared" si="9"/>
        <v>11053.203839999996</v>
      </c>
      <c r="K116" s="26"/>
      <c r="L116" s="1"/>
      <c r="M116" s="1"/>
      <c r="N116" s="26"/>
      <c r="O116" s="26"/>
      <c r="P116" s="14"/>
      <c r="Q116" s="14"/>
      <c r="R116" s="14"/>
      <c r="S116" s="14"/>
      <c r="T116" s="14"/>
    </row>
    <row r="117" spans="1:20" x14ac:dyDescent="0.25">
      <c r="A117" s="19">
        <v>138</v>
      </c>
      <c r="B117" s="14"/>
      <c r="C117" s="1"/>
      <c r="D117" s="1"/>
      <c r="E117" s="14"/>
      <c r="F117" s="1">
        <f t="shared" si="8"/>
        <v>99.569760000000059</v>
      </c>
      <c r="G117" s="1">
        <f t="shared" si="4"/>
        <v>13740.626880000009</v>
      </c>
      <c r="H117" s="21"/>
      <c r="I117" s="22">
        <f t="shared" si="6"/>
        <v>81.000479999999982</v>
      </c>
      <c r="J117" s="1">
        <f t="shared" si="9"/>
        <v>11178.066239999998</v>
      </c>
      <c r="K117" s="26"/>
      <c r="L117" s="1"/>
      <c r="M117" s="1"/>
      <c r="N117" s="26"/>
      <c r="O117" s="26"/>
      <c r="P117" s="14"/>
      <c r="Q117" s="14"/>
      <c r="R117" s="14"/>
      <c r="S117" s="14"/>
      <c r="T117" s="14"/>
    </row>
    <row r="118" spans="1:20" x14ac:dyDescent="0.25">
      <c r="A118" s="19">
        <v>139</v>
      </c>
      <c r="B118" s="14"/>
      <c r="C118" s="1"/>
      <c r="D118" s="1"/>
      <c r="E118" s="14"/>
      <c r="F118" s="1">
        <f t="shared" si="8"/>
        <v>100.21008000000006</v>
      </c>
      <c r="G118" s="1">
        <f t="shared" si="4"/>
        <v>13929.201120000009</v>
      </c>
      <c r="H118" s="21"/>
      <c r="I118" s="22">
        <f t="shared" si="6"/>
        <v>81.320639999999983</v>
      </c>
      <c r="J118" s="1">
        <f t="shared" si="9"/>
        <v>11303.568959999997</v>
      </c>
      <c r="K118" s="26"/>
      <c r="L118" s="1"/>
      <c r="M118" s="1"/>
      <c r="N118" s="26"/>
      <c r="O118" s="26"/>
      <c r="P118" s="14"/>
      <c r="Q118" s="14"/>
      <c r="R118" s="14"/>
      <c r="S118" s="14"/>
      <c r="T118" s="14"/>
    </row>
    <row r="119" spans="1:20" x14ac:dyDescent="0.25">
      <c r="A119" s="19">
        <v>140</v>
      </c>
      <c r="B119" s="14"/>
      <c r="C119" s="1"/>
      <c r="D119" s="1"/>
      <c r="E119" s="14"/>
      <c r="F119" s="1">
        <f t="shared" si="8"/>
        <v>100.85040000000006</v>
      </c>
      <c r="G119" s="1">
        <f t="shared" si="4"/>
        <v>14119.05600000001</v>
      </c>
      <c r="H119" s="21"/>
      <c r="I119" s="22">
        <f t="shared" si="6"/>
        <v>81.640799999999984</v>
      </c>
      <c r="J119" s="1">
        <f t="shared" si="9"/>
        <v>11429.711999999998</v>
      </c>
      <c r="K119" s="26"/>
      <c r="L119" s="1"/>
      <c r="M119" s="1"/>
      <c r="N119" s="26"/>
      <c r="O119" s="26"/>
      <c r="P119" s="14"/>
      <c r="Q119" s="14"/>
      <c r="R119" s="14"/>
      <c r="S119" s="14"/>
      <c r="T119" s="14"/>
    </row>
    <row r="120" spans="1:20" x14ac:dyDescent="0.25">
      <c r="A120" s="19">
        <v>141</v>
      </c>
      <c r="B120" s="14"/>
      <c r="C120" s="1"/>
      <c r="D120" s="1"/>
      <c r="E120" s="14"/>
      <c r="F120" s="1">
        <f t="shared" si="8"/>
        <v>101.49072000000007</v>
      </c>
      <c r="G120" s="1">
        <f t="shared" si="4"/>
        <v>14310.191520000009</v>
      </c>
      <c r="H120" s="21"/>
      <c r="I120" s="22">
        <f t="shared" si="6"/>
        <v>81.960959999999986</v>
      </c>
      <c r="J120" s="1">
        <f t="shared" si="9"/>
        <v>11556.495359999997</v>
      </c>
      <c r="K120" s="26"/>
      <c r="L120" s="1">
        <f t="shared" ref="L120:L178" si="10">L121-$Q$7</f>
        <v>69.154559999999933</v>
      </c>
      <c r="M120" s="1">
        <f t="shared" ref="M120:M183" si="11">A120*L120</f>
        <v>9750.7929599999898</v>
      </c>
      <c r="N120" s="26"/>
      <c r="O120" s="26"/>
      <c r="P120" s="14"/>
      <c r="Q120" s="14"/>
      <c r="R120" s="14"/>
      <c r="S120" s="14"/>
      <c r="T120" s="14"/>
    </row>
    <row r="121" spans="1:20" x14ac:dyDescent="0.25">
      <c r="A121" s="19">
        <v>142</v>
      </c>
      <c r="B121" s="14"/>
      <c r="C121" s="1"/>
      <c r="D121" s="1"/>
      <c r="E121" s="14"/>
      <c r="F121" s="1">
        <f t="shared" si="8"/>
        <v>102.13104000000007</v>
      </c>
      <c r="G121" s="1">
        <f t="shared" si="4"/>
        <v>14502.60768000001</v>
      </c>
      <c r="H121" s="21"/>
      <c r="I121" s="22">
        <f t="shared" si="6"/>
        <v>82.281119999999987</v>
      </c>
      <c r="J121" s="1">
        <f t="shared" si="9"/>
        <v>11683.919039999999</v>
      </c>
      <c r="K121" s="26"/>
      <c r="L121" s="1">
        <f t="shared" si="10"/>
        <v>69.474719999999934</v>
      </c>
      <c r="M121" s="1">
        <f t="shared" si="11"/>
        <v>9865.4102399999902</v>
      </c>
      <c r="N121" s="26"/>
      <c r="O121" s="26"/>
      <c r="P121" s="14"/>
      <c r="Q121" s="14"/>
      <c r="R121" s="14"/>
      <c r="S121" s="14"/>
      <c r="T121" s="14"/>
    </row>
    <row r="122" spans="1:20" x14ac:dyDescent="0.25">
      <c r="A122" s="19">
        <v>143</v>
      </c>
      <c r="B122" s="14"/>
      <c r="C122" s="1"/>
      <c r="D122" s="1"/>
      <c r="E122" s="14"/>
      <c r="F122" s="1">
        <f t="shared" si="8"/>
        <v>102.77136000000007</v>
      </c>
      <c r="G122" s="1">
        <f t="shared" si="4"/>
        <v>14696.30448000001</v>
      </c>
      <c r="H122" s="21"/>
      <c r="I122" s="22">
        <f t="shared" si="6"/>
        <v>82.601279999999988</v>
      </c>
      <c r="J122" s="1">
        <f t="shared" si="9"/>
        <v>11811.983039999999</v>
      </c>
      <c r="K122" s="26"/>
      <c r="L122" s="1">
        <f t="shared" si="10"/>
        <v>69.794879999999935</v>
      </c>
      <c r="M122" s="1">
        <f t="shared" si="11"/>
        <v>9980.667839999991</v>
      </c>
      <c r="N122" s="26"/>
      <c r="O122" s="26"/>
      <c r="P122" s="14"/>
      <c r="Q122" s="14"/>
      <c r="R122" s="14"/>
      <c r="S122" s="14"/>
      <c r="T122" s="14"/>
    </row>
    <row r="123" spans="1:20" x14ac:dyDescent="0.25">
      <c r="A123" s="19">
        <v>144</v>
      </c>
      <c r="B123" s="14"/>
      <c r="C123" s="1"/>
      <c r="D123" s="1"/>
      <c r="E123" s="14"/>
      <c r="F123" s="1">
        <f t="shared" si="8"/>
        <v>103.41168000000008</v>
      </c>
      <c r="G123" s="1">
        <f t="shared" si="4"/>
        <v>14891.28192000001</v>
      </c>
      <c r="H123" s="21"/>
      <c r="I123" s="22">
        <f t="shared" si="6"/>
        <v>82.92143999999999</v>
      </c>
      <c r="J123" s="1">
        <f t="shared" si="9"/>
        <v>11940.687359999998</v>
      </c>
      <c r="K123" s="26"/>
      <c r="L123" s="1">
        <f t="shared" si="10"/>
        <v>70.115039999999937</v>
      </c>
      <c r="M123" s="1">
        <f t="shared" si="11"/>
        <v>10096.56575999999</v>
      </c>
      <c r="N123" s="26"/>
      <c r="O123" s="26"/>
      <c r="P123" s="14"/>
      <c r="Q123" s="14"/>
      <c r="R123" s="14"/>
      <c r="S123" s="14"/>
      <c r="T123" s="14"/>
    </row>
    <row r="124" spans="1:20" x14ac:dyDescent="0.25">
      <c r="A124" s="19">
        <v>145</v>
      </c>
      <c r="B124" s="14"/>
      <c r="C124" s="1"/>
      <c r="D124" s="1"/>
      <c r="E124" s="14"/>
      <c r="F124" s="1">
        <f t="shared" si="8"/>
        <v>104.05200000000008</v>
      </c>
      <c r="G124" s="1">
        <f t="shared" si="4"/>
        <v>15087.540000000012</v>
      </c>
      <c r="H124" s="21"/>
      <c r="I124" s="22">
        <f t="shared" si="6"/>
        <v>83.241599999999991</v>
      </c>
      <c r="J124" s="1">
        <f t="shared" si="9"/>
        <v>12070.031999999999</v>
      </c>
      <c r="K124" s="26"/>
      <c r="L124" s="1">
        <f t="shared" si="10"/>
        <v>70.435199999999938</v>
      </c>
      <c r="M124" s="1">
        <f t="shared" si="11"/>
        <v>10213.10399999999</v>
      </c>
      <c r="N124" s="26"/>
      <c r="O124" s="26"/>
      <c r="P124" s="14"/>
      <c r="Q124" s="14"/>
      <c r="R124" s="14"/>
      <c r="S124" s="14"/>
      <c r="T124" s="14"/>
    </row>
    <row r="125" spans="1:20" x14ac:dyDescent="0.25">
      <c r="A125" s="19">
        <v>146</v>
      </c>
      <c r="B125" s="14"/>
      <c r="C125" s="1"/>
      <c r="D125" s="1"/>
      <c r="E125" s="14"/>
      <c r="F125" s="1">
        <f t="shared" si="8"/>
        <v>104.69232000000008</v>
      </c>
      <c r="G125" s="1">
        <f t="shared" si="4"/>
        <v>15285.078720000012</v>
      </c>
      <c r="H125" s="21"/>
      <c r="I125" s="22">
        <f t="shared" si="6"/>
        <v>83.561759999999992</v>
      </c>
      <c r="J125" s="1">
        <f t="shared" si="9"/>
        <v>12200.016959999999</v>
      </c>
      <c r="K125" s="26"/>
      <c r="L125" s="1">
        <f t="shared" si="10"/>
        <v>70.755359999999939</v>
      </c>
      <c r="M125" s="1">
        <f t="shared" si="11"/>
        <v>10330.282559999991</v>
      </c>
      <c r="N125" s="26"/>
      <c r="O125" s="26"/>
      <c r="P125" s="14"/>
      <c r="Q125" s="14"/>
      <c r="R125" s="14"/>
      <c r="S125" s="14"/>
      <c r="T125" s="14"/>
    </row>
    <row r="126" spans="1:20" x14ac:dyDescent="0.25">
      <c r="A126" s="19">
        <v>147</v>
      </c>
      <c r="B126" s="14"/>
      <c r="C126" s="1"/>
      <c r="D126" s="1"/>
      <c r="E126" s="14"/>
      <c r="F126" s="1">
        <f t="shared" si="8"/>
        <v>105.33264000000008</v>
      </c>
      <c r="G126" s="1">
        <f t="shared" si="4"/>
        <v>15483.898080000012</v>
      </c>
      <c r="H126" s="21"/>
      <c r="I126" s="22">
        <f t="shared" si="6"/>
        <v>83.881919999999994</v>
      </c>
      <c r="J126" s="1">
        <f t="shared" si="9"/>
        <v>12330.642239999999</v>
      </c>
      <c r="K126" s="26"/>
      <c r="L126" s="1">
        <f t="shared" si="10"/>
        <v>71.075519999999941</v>
      </c>
      <c r="M126" s="1">
        <f t="shared" si="11"/>
        <v>10448.101439999991</v>
      </c>
      <c r="N126" s="26"/>
      <c r="O126" s="26"/>
      <c r="P126" s="14"/>
      <c r="Q126" s="14"/>
      <c r="R126" s="14"/>
      <c r="S126" s="14"/>
      <c r="T126" s="14"/>
    </row>
    <row r="127" spans="1:20" x14ac:dyDescent="0.25">
      <c r="A127" s="19">
        <v>148</v>
      </c>
      <c r="B127" s="14"/>
      <c r="C127" s="1"/>
      <c r="D127" s="1"/>
      <c r="E127" s="14"/>
      <c r="F127" s="1">
        <f t="shared" si="8"/>
        <v>105.97296000000009</v>
      </c>
      <c r="G127" s="1">
        <f t="shared" ref="G127:G158" si="12">A127*F127</f>
        <v>15683.998080000012</v>
      </c>
      <c r="H127" s="21"/>
      <c r="I127" s="22">
        <f t="shared" si="6"/>
        <v>84.202079999999995</v>
      </c>
      <c r="J127" s="1">
        <f t="shared" si="9"/>
        <v>12461.90784</v>
      </c>
      <c r="K127" s="26"/>
      <c r="L127" s="1">
        <f t="shared" si="10"/>
        <v>71.395679999999942</v>
      </c>
      <c r="M127" s="1">
        <f t="shared" si="11"/>
        <v>10566.560639999991</v>
      </c>
      <c r="N127" s="26"/>
      <c r="O127" s="26"/>
      <c r="P127" s="14"/>
      <c r="Q127" s="14"/>
      <c r="R127" s="14"/>
      <c r="S127" s="14"/>
      <c r="T127" s="14"/>
    </row>
    <row r="128" spans="1:20" x14ac:dyDescent="0.25">
      <c r="A128" s="19">
        <v>149</v>
      </c>
      <c r="B128" s="14"/>
      <c r="C128" s="1"/>
      <c r="D128" s="1"/>
      <c r="E128" s="14"/>
      <c r="F128" s="1">
        <f t="shared" si="8"/>
        <v>106.61328000000009</v>
      </c>
      <c r="G128" s="1">
        <f t="shared" si="12"/>
        <v>15885.378720000013</v>
      </c>
      <c r="H128" s="21"/>
      <c r="I128" s="22">
        <f t="shared" si="6"/>
        <v>84.522239999999996</v>
      </c>
      <c r="J128" s="1">
        <f t="shared" si="9"/>
        <v>12593.813759999999</v>
      </c>
      <c r="K128" s="26"/>
      <c r="L128" s="1">
        <f t="shared" si="10"/>
        <v>71.715839999999943</v>
      </c>
      <c r="M128" s="1">
        <f t="shared" si="11"/>
        <v>10685.660159999992</v>
      </c>
      <c r="N128" s="26"/>
      <c r="O128" s="26"/>
      <c r="P128" s="14"/>
      <c r="Q128" s="14"/>
      <c r="R128" s="14"/>
      <c r="S128" s="14"/>
      <c r="T128" s="14"/>
    </row>
    <row r="129" spans="1:20" x14ac:dyDescent="0.25">
      <c r="A129" s="19">
        <v>150</v>
      </c>
      <c r="B129" s="14"/>
      <c r="C129" s="1"/>
      <c r="D129" s="1"/>
      <c r="E129" s="14"/>
      <c r="F129" s="1">
        <f t="shared" si="8"/>
        <v>107.25360000000009</v>
      </c>
      <c r="G129" s="1">
        <f t="shared" si="12"/>
        <v>16088.040000000014</v>
      </c>
      <c r="H129" s="21"/>
      <c r="I129" s="22">
        <f t="shared" si="6"/>
        <v>84.842399999999998</v>
      </c>
      <c r="J129" s="1">
        <f t="shared" si="9"/>
        <v>12726.36</v>
      </c>
      <c r="K129" s="26"/>
      <c r="L129" s="1">
        <f t="shared" si="10"/>
        <v>72.035999999999945</v>
      </c>
      <c r="M129" s="1">
        <f t="shared" si="11"/>
        <v>10805.399999999992</v>
      </c>
      <c r="N129" s="26"/>
      <c r="O129" s="26"/>
      <c r="P129" s="14"/>
      <c r="Q129" s="14"/>
      <c r="R129" s="14"/>
      <c r="S129" s="14"/>
      <c r="T129" s="14"/>
    </row>
    <row r="130" spans="1:20" x14ac:dyDescent="0.25">
      <c r="A130" s="19">
        <v>151</v>
      </c>
      <c r="B130" s="14"/>
      <c r="C130" s="1"/>
      <c r="D130" s="1"/>
      <c r="E130" s="14"/>
      <c r="F130" s="1">
        <f t="shared" si="8"/>
        <v>107.89392000000009</v>
      </c>
      <c r="G130" s="1">
        <f t="shared" si="12"/>
        <v>16291.981920000015</v>
      </c>
      <c r="H130" s="21"/>
      <c r="I130" s="22">
        <f t="shared" si="6"/>
        <v>85.162559999999999</v>
      </c>
      <c r="J130" s="1">
        <f t="shared" si="9"/>
        <v>12859.546560000001</v>
      </c>
      <c r="K130" s="26"/>
      <c r="L130" s="1">
        <f t="shared" si="10"/>
        <v>72.356159999999946</v>
      </c>
      <c r="M130" s="1">
        <f t="shared" si="11"/>
        <v>10925.780159999991</v>
      </c>
      <c r="N130" s="26"/>
      <c r="O130" s="26"/>
      <c r="P130" s="14"/>
      <c r="Q130" s="14"/>
      <c r="R130" s="14"/>
      <c r="S130" s="14"/>
      <c r="T130" s="14"/>
    </row>
    <row r="131" spans="1:20" x14ac:dyDescent="0.25">
      <c r="A131" s="19">
        <v>152</v>
      </c>
      <c r="B131" s="14"/>
      <c r="C131" s="1"/>
      <c r="D131" s="1"/>
      <c r="E131" s="14"/>
      <c r="F131" s="1">
        <f t="shared" si="8"/>
        <v>108.5342400000001</v>
      </c>
      <c r="G131" s="1">
        <f t="shared" si="12"/>
        <v>16497.204480000015</v>
      </c>
      <c r="H131" s="21"/>
      <c r="I131" s="22">
        <f t="shared" si="6"/>
        <v>85.48272</v>
      </c>
      <c r="J131" s="1">
        <f t="shared" si="9"/>
        <v>12993.373439999999</v>
      </c>
      <c r="K131" s="26"/>
      <c r="L131" s="1">
        <f t="shared" si="10"/>
        <v>72.676319999999947</v>
      </c>
      <c r="M131" s="1">
        <f t="shared" si="11"/>
        <v>11046.800639999992</v>
      </c>
      <c r="N131" s="26"/>
      <c r="O131" s="26"/>
      <c r="P131" s="14"/>
      <c r="Q131" s="14"/>
      <c r="R131" s="14"/>
      <c r="S131" s="14"/>
      <c r="T131" s="14"/>
    </row>
    <row r="132" spans="1:20" x14ac:dyDescent="0.25">
      <c r="A132" s="19">
        <v>153</v>
      </c>
      <c r="B132" s="14"/>
      <c r="C132" s="1"/>
      <c r="D132" s="1"/>
      <c r="E132" s="14"/>
      <c r="F132" s="1">
        <f t="shared" si="8"/>
        <v>109.1745600000001</v>
      </c>
      <c r="G132" s="1">
        <f t="shared" si="12"/>
        <v>16703.707680000014</v>
      </c>
      <c r="H132" s="21"/>
      <c r="I132" s="22">
        <f t="shared" si="6"/>
        <v>85.802880000000002</v>
      </c>
      <c r="J132" s="1">
        <f t="shared" si="9"/>
        <v>13127.84064</v>
      </c>
      <c r="K132" s="26"/>
      <c r="L132" s="1">
        <f t="shared" si="10"/>
        <v>72.996479999999949</v>
      </c>
      <c r="M132" s="1">
        <f t="shared" si="11"/>
        <v>11168.461439999992</v>
      </c>
      <c r="N132" s="26"/>
      <c r="O132" s="26"/>
      <c r="P132" s="14"/>
      <c r="Q132" s="14"/>
      <c r="R132" s="14"/>
      <c r="S132" s="14"/>
      <c r="T132" s="14"/>
    </row>
    <row r="133" spans="1:20" x14ac:dyDescent="0.25">
      <c r="A133" s="19">
        <v>154</v>
      </c>
      <c r="B133" s="14"/>
      <c r="C133" s="1"/>
      <c r="D133" s="1"/>
      <c r="E133" s="14"/>
      <c r="F133" s="1">
        <f t="shared" si="8"/>
        <v>109.8148800000001</v>
      </c>
      <c r="G133" s="1">
        <f t="shared" si="12"/>
        <v>16911.491520000014</v>
      </c>
      <c r="H133" s="21"/>
      <c r="I133" s="22">
        <f t="shared" si="6"/>
        <v>86.123040000000003</v>
      </c>
      <c r="J133" s="1">
        <f t="shared" si="9"/>
        <v>13262.94816</v>
      </c>
      <c r="K133" s="26"/>
      <c r="L133" s="1">
        <f t="shared" si="10"/>
        <v>73.31663999999995</v>
      </c>
      <c r="M133" s="1">
        <f t="shared" si="11"/>
        <v>11290.762559999992</v>
      </c>
      <c r="N133" s="26"/>
      <c r="O133" s="26"/>
      <c r="P133" s="14"/>
      <c r="Q133" s="14"/>
      <c r="R133" s="14"/>
      <c r="S133" s="14"/>
      <c r="T133" s="14"/>
    </row>
    <row r="134" spans="1:20" x14ac:dyDescent="0.25">
      <c r="A134" s="19">
        <v>155</v>
      </c>
      <c r="B134" s="14"/>
      <c r="C134" s="1"/>
      <c r="D134" s="1"/>
      <c r="E134" s="14"/>
      <c r="F134" s="1">
        <f t="shared" si="8"/>
        <v>110.4552000000001</v>
      </c>
      <c r="G134" s="1">
        <f t="shared" si="12"/>
        <v>17120.556000000015</v>
      </c>
      <c r="H134" s="21"/>
      <c r="I134" s="22">
        <f t="shared" si="6"/>
        <v>86.443200000000004</v>
      </c>
      <c r="J134" s="1">
        <f t="shared" si="9"/>
        <v>13398.696</v>
      </c>
      <c r="K134" s="26"/>
      <c r="L134" s="1">
        <f t="shared" si="10"/>
        <v>73.636799999999951</v>
      </c>
      <c r="M134" s="1">
        <f t="shared" si="11"/>
        <v>11413.703999999992</v>
      </c>
      <c r="N134" s="26"/>
      <c r="O134" s="26"/>
      <c r="P134" s="14"/>
      <c r="Q134" s="14"/>
      <c r="R134" s="14"/>
      <c r="S134" s="14"/>
      <c r="T134" s="14"/>
    </row>
    <row r="135" spans="1:20" x14ac:dyDescent="0.25">
      <c r="A135" s="19">
        <v>156</v>
      </c>
      <c r="B135" s="14"/>
      <c r="C135" s="1"/>
      <c r="D135" s="1"/>
      <c r="E135" s="14"/>
      <c r="F135" s="1">
        <f t="shared" si="8"/>
        <v>111.09552000000011</v>
      </c>
      <c r="G135" s="1">
        <f t="shared" si="12"/>
        <v>17330.901120000017</v>
      </c>
      <c r="H135" s="21"/>
      <c r="I135" s="22">
        <f t="shared" si="6"/>
        <v>86.763360000000006</v>
      </c>
      <c r="J135" s="1">
        <f t="shared" si="9"/>
        <v>13535.08416</v>
      </c>
      <c r="K135" s="26"/>
      <c r="L135" s="1">
        <f t="shared" si="10"/>
        <v>73.956959999999953</v>
      </c>
      <c r="M135" s="1">
        <f t="shared" si="11"/>
        <v>11537.285759999993</v>
      </c>
      <c r="N135" s="26"/>
      <c r="O135" s="26"/>
      <c r="P135" s="14"/>
      <c r="Q135" s="14"/>
      <c r="R135" s="14"/>
      <c r="S135" s="14"/>
      <c r="T135" s="14"/>
    </row>
    <row r="136" spans="1:20" x14ac:dyDescent="0.25">
      <c r="A136" s="19">
        <v>157</v>
      </c>
      <c r="B136" s="14"/>
      <c r="C136" s="1"/>
      <c r="D136" s="1"/>
      <c r="E136" s="14"/>
      <c r="F136" s="1">
        <f t="shared" si="8"/>
        <v>111.73584000000011</v>
      </c>
      <c r="G136" s="1">
        <f t="shared" si="12"/>
        <v>17542.526880000016</v>
      </c>
      <c r="H136" s="21"/>
      <c r="I136" s="22">
        <f t="shared" si="6"/>
        <v>87.083520000000007</v>
      </c>
      <c r="J136" s="1">
        <f t="shared" si="9"/>
        <v>13672.112640000001</v>
      </c>
      <c r="K136" s="26"/>
      <c r="L136" s="1">
        <f t="shared" si="10"/>
        <v>74.277119999999954</v>
      </c>
      <c r="M136" s="1">
        <f t="shared" si="11"/>
        <v>11661.507839999993</v>
      </c>
      <c r="N136" s="26"/>
      <c r="O136" s="26"/>
      <c r="P136" s="14"/>
      <c r="Q136" s="14"/>
      <c r="R136" s="14"/>
      <c r="S136" s="14"/>
      <c r="T136" s="14"/>
    </row>
    <row r="137" spans="1:20" x14ac:dyDescent="0.25">
      <c r="A137" s="19">
        <v>158</v>
      </c>
      <c r="B137" s="14"/>
      <c r="C137" s="1"/>
      <c r="D137" s="1"/>
      <c r="E137" s="14"/>
      <c r="F137" s="1">
        <f t="shared" si="8"/>
        <v>112.37616000000011</v>
      </c>
      <c r="G137" s="1">
        <f t="shared" si="12"/>
        <v>17755.433280000019</v>
      </c>
      <c r="H137" s="21"/>
      <c r="I137" s="22">
        <f t="shared" si="6"/>
        <v>87.403680000000008</v>
      </c>
      <c r="J137" s="1">
        <f t="shared" si="9"/>
        <v>13809.781440000001</v>
      </c>
      <c r="K137" s="26"/>
      <c r="L137" s="1">
        <f t="shared" si="10"/>
        <v>74.597279999999955</v>
      </c>
      <c r="M137" s="1">
        <f t="shared" si="11"/>
        <v>11786.370239999993</v>
      </c>
      <c r="N137" s="26"/>
      <c r="O137" s="26"/>
      <c r="P137" s="14"/>
      <c r="Q137" s="14"/>
      <c r="R137" s="14"/>
      <c r="S137" s="14"/>
      <c r="T137" s="14"/>
    </row>
    <row r="138" spans="1:20" x14ac:dyDescent="0.25">
      <c r="A138" s="19">
        <v>159</v>
      </c>
      <c r="B138" s="14"/>
      <c r="C138" s="1"/>
      <c r="D138" s="1"/>
      <c r="E138" s="14"/>
      <c r="F138" s="1">
        <f t="shared" si="8"/>
        <v>113.01648000000012</v>
      </c>
      <c r="G138" s="1">
        <f t="shared" si="12"/>
        <v>17969.62032000002</v>
      </c>
      <c r="H138" s="21"/>
      <c r="I138" s="22">
        <f t="shared" si="6"/>
        <v>87.72384000000001</v>
      </c>
      <c r="J138" s="1">
        <f t="shared" si="9"/>
        <v>13948.090560000002</v>
      </c>
      <c r="K138" s="26"/>
      <c r="L138" s="1">
        <f t="shared" si="10"/>
        <v>74.917439999999957</v>
      </c>
      <c r="M138" s="1">
        <f t="shared" si="11"/>
        <v>11911.872959999993</v>
      </c>
      <c r="N138" s="26"/>
      <c r="O138" s="26"/>
      <c r="P138" s="14"/>
      <c r="Q138" s="14"/>
      <c r="R138" s="14"/>
      <c r="S138" s="14"/>
      <c r="T138" s="14"/>
    </row>
    <row r="139" spans="1:20" x14ac:dyDescent="0.25">
      <c r="A139" s="19">
        <v>160</v>
      </c>
      <c r="B139" s="14"/>
      <c r="C139" s="1"/>
      <c r="D139" s="1"/>
      <c r="E139" s="14"/>
      <c r="F139" s="1">
        <f t="shared" si="8"/>
        <v>113.65680000000012</v>
      </c>
      <c r="G139" s="1">
        <f t="shared" si="12"/>
        <v>18185.088000000018</v>
      </c>
      <c r="H139" s="21"/>
      <c r="I139" s="22">
        <f>P13</f>
        <v>88.044000000000011</v>
      </c>
      <c r="J139" s="1">
        <f t="shared" si="9"/>
        <v>14087.04</v>
      </c>
      <c r="K139" s="26"/>
      <c r="L139" s="1">
        <f t="shared" si="10"/>
        <v>75.237599999999958</v>
      </c>
      <c r="M139" s="1">
        <f t="shared" si="11"/>
        <v>12038.015999999992</v>
      </c>
      <c r="N139" s="26"/>
      <c r="O139" s="26"/>
      <c r="P139" s="14"/>
      <c r="Q139" s="14"/>
      <c r="R139" s="14"/>
      <c r="S139" s="14"/>
      <c r="T139" s="14"/>
    </row>
    <row r="140" spans="1:20" x14ac:dyDescent="0.25">
      <c r="A140" s="19">
        <v>161</v>
      </c>
      <c r="B140" s="14"/>
      <c r="C140" s="1"/>
      <c r="D140" s="1"/>
      <c r="E140" s="14"/>
      <c r="F140" s="1">
        <f t="shared" si="8"/>
        <v>114.29712000000012</v>
      </c>
      <c r="G140" s="1">
        <f t="shared" si="12"/>
        <v>18401.83632000002</v>
      </c>
      <c r="H140" s="21"/>
      <c r="I140" s="22">
        <f t="shared" ref="I140:I203" si="13">I139+$Q$7</f>
        <v>88.364160000000012</v>
      </c>
      <c r="J140" s="1">
        <f t="shared" si="9"/>
        <v>14226.629760000002</v>
      </c>
      <c r="K140" s="26"/>
      <c r="L140" s="1">
        <f t="shared" si="10"/>
        <v>75.557759999999959</v>
      </c>
      <c r="M140" s="1">
        <f t="shared" si="11"/>
        <v>12164.799359999994</v>
      </c>
      <c r="N140" s="26"/>
      <c r="O140" s="26"/>
      <c r="P140" s="14"/>
      <c r="Q140" s="14"/>
      <c r="R140" s="14"/>
      <c r="S140" s="14"/>
      <c r="T140" s="14"/>
    </row>
    <row r="141" spans="1:20" x14ac:dyDescent="0.25">
      <c r="A141" s="19">
        <v>162</v>
      </c>
      <c r="B141" s="14"/>
      <c r="C141" s="1"/>
      <c r="D141" s="1"/>
      <c r="E141" s="14"/>
      <c r="F141" s="1">
        <f t="shared" si="8"/>
        <v>114.93744000000012</v>
      </c>
      <c r="G141" s="1">
        <f t="shared" si="12"/>
        <v>18619.86528000002</v>
      </c>
      <c r="H141" s="21"/>
      <c r="I141" s="22">
        <f t="shared" si="13"/>
        <v>88.684320000000014</v>
      </c>
      <c r="J141" s="1">
        <f t="shared" si="9"/>
        <v>14366.859840000003</v>
      </c>
      <c r="K141" s="26"/>
      <c r="L141" s="1">
        <f t="shared" si="10"/>
        <v>75.877919999999961</v>
      </c>
      <c r="M141" s="1">
        <f t="shared" si="11"/>
        <v>12292.223039999993</v>
      </c>
      <c r="N141" s="26"/>
      <c r="O141" s="26"/>
      <c r="P141" s="14"/>
      <c r="Q141" s="14"/>
      <c r="R141" s="14"/>
      <c r="S141" s="14"/>
      <c r="T141" s="14"/>
    </row>
    <row r="142" spans="1:20" x14ac:dyDescent="0.25">
      <c r="A142" s="19">
        <v>163</v>
      </c>
      <c r="B142" s="14"/>
      <c r="C142" s="1"/>
      <c r="D142" s="1"/>
      <c r="E142" s="14"/>
      <c r="F142" s="1">
        <f t="shared" si="8"/>
        <v>115.57776000000013</v>
      </c>
      <c r="G142" s="1">
        <f t="shared" si="12"/>
        <v>18839.17488000002</v>
      </c>
      <c r="H142" s="21"/>
      <c r="I142" s="22">
        <f t="shared" si="13"/>
        <v>89.004480000000015</v>
      </c>
      <c r="J142" s="1">
        <f t="shared" si="9"/>
        <v>14507.730240000003</v>
      </c>
      <c r="K142" s="26"/>
      <c r="L142" s="1">
        <f t="shared" si="10"/>
        <v>76.198079999999962</v>
      </c>
      <c r="M142" s="1">
        <f t="shared" si="11"/>
        <v>12420.287039999994</v>
      </c>
      <c r="N142" s="26"/>
      <c r="O142" s="26"/>
      <c r="P142" s="14"/>
      <c r="Q142" s="14"/>
      <c r="R142" s="14"/>
      <c r="S142" s="14"/>
      <c r="T142" s="14"/>
    </row>
    <row r="143" spans="1:20" x14ac:dyDescent="0.25">
      <c r="A143" s="19">
        <v>164</v>
      </c>
      <c r="B143" s="14"/>
      <c r="C143" s="1"/>
      <c r="D143" s="1"/>
      <c r="E143" s="14"/>
      <c r="F143" s="1">
        <f t="shared" si="8"/>
        <v>116.21808000000013</v>
      </c>
      <c r="G143" s="1">
        <f t="shared" si="12"/>
        <v>19059.765120000022</v>
      </c>
      <c r="H143" s="21"/>
      <c r="I143" s="22">
        <f t="shared" si="13"/>
        <v>89.324640000000016</v>
      </c>
      <c r="J143" s="1">
        <f t="shared" si="9"/>
        <v>14649.240960000003</v>
      </c>
      <c r="K143" s="26"/>
      <c r="L143" s="1">
        <f t="shared" si="10"/>
        <v>76.518239999999963</v>
      </c>
      <c r="M143" s="1">
        <f t="shared" si="11"/>
        <v>12548.991359999995</v>
      </c>
      <c r="N143" s="26"/>
      <c r="O143" s="26"/>
      <c r="P143" s="14"/>
      <c r="Q143" s="14"/>
      <c r="R143" s="14"/>
      <c r="S143" s="14"/>
      <c r="T143" s="14"/>
    </row>
    <row r="144" spans="1:20" x14ac:dyDescent="0.25">
      <c r="A144" s="19">
        <v>165</v>
      </c>
      <c r="B144" s="14"/>
      <c r="C144" s="1"/>
      <c r="D144" s="1"/>
      <c r="E144" s="14"/>
      <c r="F144" s="1">
        <f t="shared" si="8"/>
        <v>116.85840000000013</v>
      </c>
      <c r="G144" s="1">
        <f t="shared" si="12"/>
        <v>19281.63600000002</v>
      </c>
      <c r="H144" s="21"/>
      <c r="I144" s="22">
        <f t="shared" si="13"/>
        <v>89.644800000000018</v>
      </c>
      <c r="J144" s="1">
        <f t="shared" si="9"/>
        <v>14791.392000000003</v>
      </c>
      <c r="K144" s="26"/>
      <c r="L144" s="1">
        <f t="shared" si="10"/>
        <v>76.838399999999965</v>
      </c>
      <c r="M144" s="1">
        <f t="shared" si="11"/>
        <v>12678.335999999994</v>
      </c>
      <c r="N144" s="26"/>
      <c r="O144" s="26"/>
      <c r="P144" s="14"/>
      <c r="Q144" s="14"/>
      <c r="R144" s="14"/>
      <c r="S144" s="14"/>
      <c r="T144" s="14"/>
    </row>
    <row r="145" spans="1:20" x14ac:dyDescent="0.25">
      <c r="A145" s="19">
        <v>166</v>
      </c>
      <c r="B145" s="14"/>
      <c r="C145" s="1"/>
      <c r="D145" s="1"/>
      <c r="E145" s="14"/>
      <c r="F145" s="1">
        <f t="shared" si="8"/>
        <v>117.49872000000013</v>
      </c>
      <c r="G145" s="1">
        <f t="shared" si="12"/>
        <v>19504.787520000024</v>
      </c>
      <c r="H145" s="21"/>
      <c r="I145" s="22">
        <f t="shared" si="13"/>
        <v>89.964960000000019</v>
      </c>
      <c r="J145" s="1">
        <f t="shared" si="9"/>
        <v>14934.183360000003</v>
      </c>
      <c r="K145" s="26"/>
      <c r="L145" s="1">
        <f t="shared" si="10"/>
        <v>77.158559999999966</v>
      </c>
      <c r="M145" s="1">
        <f t="shared" si="11"/>
        <v>12808.320959999994</v>
      </c>
      <c r="N145" s="26"/>
      <c r="O145" s="26"/>
      <c r="P145" s="14"/>
      <c r="Q145" s="14"/>
      <c r="R145" s="14"/>
      <c r="S145" s="14"/>
      <c r="T145" s="14"/>
    </row>
    <row r="146" spans="1:20" x14ac:dyDescent="0.25">
      <c r="A146" s="19">
        <v>167</v>
      </c>
      <c r="B146" s="14"/>
      <c r="C146" s="1"/>
      <c r="D146" s="1"/>
      <c r="E146" s="14"/>
      <c r="F146" s="1">
        <f t="shared" si="8"/>
        <v>118.13904000000014</v>
      </c>
      <c r="G146" s="1">
        <f t="shared" si="12"/>
        <v>19729.219680000024</v>
      </c>
      <c r="H146" s="21"/>
      <c r="I146" s="22">
        <f t="shared" si="13"/>
        <v>90.28512000000002</v>
      </c>
      <c r="J146" s="1">
        <f t="shared" si="9"/>
        <v>15077.615040000004</v>
      </c>
      <c r="K146" s="26"/>
      <c r="L146" s="1">
        <f t="shared" si="10"/>
        <v>77.478719999999967</v>
      </c>
      <c r="M146" s="1">
        <f t="shared" si="11"/>
        <v>12938.946239999994</v>
      </c>
      <c r="N146" s="26"/>
      <c r="O146" s="26"/>
      <c r="P146" s="14"/>
      <c r="Q146" s="14"/>
      <c r="R146" s="14"/>
      <c r="S146" s="14"/>
      <c r="T146" s="14"/>
    </row>
    <row r="147" spans="1:20" x14ac:dyDescent="0.25">
      <c r="A147" s="19">
        <v>168</v>
      </c>
      <c r="B147" s="14"/>
      <c r="C147" s="1"/>
      <c r="D147" s="1"/>
      <c r="E147" s="14"/>
      <c r="F147" s="1">
        <f t="shared" si="8"/>
        <v>118.77936000000014</v>
      </c>
      <c r="G147" s="1">
        <f t="shared" si="12"/>
        <v>19954.932480000025</v>
      </c>
      <c r="H147" s="21"/>
      <c r="I147" s="22">
        <f t="shared" si="13"/>
        <v>90.605280000000022</v>
      </c>
      <c r="J147" s="1">
        <f t="shared" si="9"/>
        <v>15221.687040000004</v>
      </c>
      <c r="K147" s="26"/>
      <c r="L147" s="1">
        <f t="shared" si="10"/>
        <v>77.798879999999969</v>
      </c>
      <c r="M147" s="1">
        <f t="shared" si="11"/>
        <v>13070.211839999994</v>
      </c>
      <c r="N147" s="26"/>
      <c r="O147" s="26"/>
      <c r="P147" s="14"/>
      <c r="Q147" s="14"/>
      <c r="R147" s="14"/>
      <c r="S147" s="14"/>
      <c r="T147" s="14"/>
    </row>
    <row r="148" spans="1:20" x14ac:dyDescent="0.25">
      <c r="A148" s="19">
        <v>169</v>
      </c>
      <c r="B148" s="14"/>
      <c r="C148" s="1"/>
      <c r="D148" s="1"/>
      <c r="E148" s="14"/>
      <c r="F148" s="1">
        <f t="shared" si="8"/>
        <v>119.41968000000014</v>
      </c>
      <c r="G148" s="1">
        <f t="shared" si="12"/>
        <v>20181.925920000023</v>
      </c>
      <c r="H148" s="21"/>
      <c r="I148" s="22">
        <f t="shared" si="13"/>
        <v>90.925440000000023</v>
      </c>
      <c r="J148" s="1">
        <f t="shared" si="9"/>
        <v>15366.399360000003</v>
      </c>
      <c r="K148" s="26"/>
      <c r="L148" s="1">
        <f t="shared" si="10"/>
        <v>78.11903999999997</v>
      </c>
      <c r="M148" s="1">
        <f t="shared" si="11"/>
        <v>13202.117759999996</v>
      </c>
      <c r="N148" s="26"/>
      <c r="O148" s="26"/>
      <c r="P148" s="14"/>
      <c r="Q148" s="14"/>
      <c r="R148" s="14"/>
      <c r="S148" s="14"/>
      <c r="T148" s="14"/>
    </row>
    <row r="149" spans="1:20" x14ac:dyDescent="0.25">
      <c r="A149" s="19">
        <v>170</v>
      </c>
      <c r="B149" s="14"/>
      <c r="C149" s="1"/>
      <c r="D149" s="1"/>
      <c r="E149" s="14"/>
      <c r="F149" s="1">
        <f t="shared" si="8"/>
        <v>120.06000000000014</v>
      </c>
      <c r="G149" s="1">
        <f t="shared" si="12"/>
        <v>20410.200000000026</v>
      </c>
      <c r="H149" s="21"/>
      <c r="I149" s="22">
        <f t="shared" si="13"/>
        <v>91.245600000000024</v>
      </c>
      <c r="J149" s="1">
        <f t="shared" si="9"/>
        <v>15511.752000000004</v>
      </c>
      <c r="K149" s="26"/>
      <c r="L149" s="1">
        <f t="shared" si="10"/>
        <v>78.439199999999971</v>
      </c>
      <c r="M149" s="1">
        <f t="shared" si="11"/>
        <v>13334.663999999995</v>
      </c>
      <c r="N149" s="26"/>
      <c r="O149" s="26"/>
      <c r="P149" s="14"/>
      <c r="Q149" s="14"/>
      <c r="R149" s="14"/>
      <c r="S149" s="14"/>
      <c r="T149" s="14"/>
    </row>
    <row r="150" spans="1:20" x14ac:dyDescent="0.25">
      <c r="A150" s="19">
        <v>171</v>
      </c>
      <c r="B150" s="14"/>
      <c r="C150" s="1"/>
      <c r="D150" s="1"/>
      <c r="E150" s="14"/>
      <c r="F150" s="1"/>
      <c r="G150" s="1"/>
      <c r="H150" s="21"/>
      <c r="I150" s="22">
        <f t="shared" si="13"/>
        <v>91.565760000000026</v>
      </c>
      <c r="J150" s="1">
        <f t="shared" si="9"/>
        <v>15657.744960000004</v>
      </c>
      <c r="K150" s="26"/>
      <c r="L150" s="1">
        <f t="shared" si="10"/>
        <v>78.759359999999973</v>
      </c>
      <c r="M150" s="1">
        <f t="shared" si="11"/>
        <v>13467.850559999995</v>
      </c>
      <c r="N150" s="26"/>
      <c r="O150" s="26"/>
      <c r="P150" s="14"/>
      <c r="Q150" s="14"/>
      <c r="R150" s="14"/>
      <c r="S150" s="14"/>
      <c r="T150" s="14"/>
    </row>
    <row r="151" spans="1:20" x14ac:dyDescent="0.25">
      <c r="A151" s="19">
        <v>172</v>
      </c>
      <c r="B151" s="14"/>
      <c r="C151" s="1"/>
      <c r="D151" s="1"/>
      <c r="E151" s="14"/>
      <c r="F151" s="1"/>
      <c r="G151" s="1"/>
      <c r="H151" s="21"/>
      <c r="I151" s="22">
        <f t="shared" si="13"/>
        <v>91.885920000000027</v>
      </c>
      <c r="J151" s="1">
        <f t="shared" si="9"/>
        <v>15804.378240000005</v>
      </c>
      <c r="K151" s="26"/>
      <c r="L151" s="1">
        <f t="shared" si="10"/>
        <v>79.079519999999974</v>
      </c>
      <c r="M151" s="1">
        <f t="shared" si="11"/>
        <v>13601.677439999996</v>
      </c>
      <c r="N151" s="26"/>
      <c r="O151" s="26"/>
      <c r="P151" s="14"/>
      <c r="Q151" s="14"/>
      <c r="R151" s="14"/>
      <c r="S151" s="14"/>
      <c r="T151" s="14"/>
    </row>
    <row r="152" spans="1:20" x14ac:dyDescent="0.25">
      <c r="A152" s="19">
        <v>173</v>
      </c>
      <c r="B152" s="14"/>
      <c r="C152" s="1"/>
      <c r="D152" s="1"/>
      <c r="E152" s="14"/>
      <c r="F152" s="1"/>
      <c r="G152" s="1"/>
      <c r="H152" s="21"/>
      <c r="I152" s="22">
        <f t="shared" si="13"/>
        <v>92.206080000000028</v>
      </c>
      <c r="J152" s="1">
        <f t="shared" si="9"/>
        <v>15951.651840000004</v>
      </c>
      <c r="K152" s="26"/>
      <c r="L152" s="1">
        <f t="shared" si="10"/>
        <v>79.399679999999975</v>
      </c>
      <c r="M152" s="1">
        <f t="shared" si="11"/>
        <v>13736.144639999995</v>
      </c>
      <c r="N152" s="26"/>
      <c r="O152" s="26"/>
      <c r="P152" s="14"/>
      <c r="Q152" s="14"/>
      <c r="R152" s="14"/>
      <c r="S152" s="14"/>
      <c r="T152" s="14"/>
    </row>
    <row r="153" spans="1:20" x14ac:dyDescent="0.25">
      <c r="A153" s="19">
        <v>174</v>
      </c>
      <c r="B153" s="14"/>
      <c r="C153" s="1"/>
      <c r="D153" s="1"/>
      <c r="E153" s="14"/>
      <c r="F153" s="1"/>
      <c r="G153" s="1"/>
      <c r="H153" s="21"/>
      <c r="I153" s="22">
        <f t="shared" si="13"/>
        <v>92.52624000000003</v>
      </c>
      <c r="J153" s="1">
        <f t="shared" si="9"/>
        <v>16099.565760000005</v>
      </c>
      <c r="K153" s="26"/>
      <c r="L153" s="1">
        <f t="shared" si="10"/>
        <v>79.719839999999976</v>
      </c>
      <c r="M153" s="1">
        <f t="shared" si="11"/>
        <v>13871.252159999996</v>
      </c>
      <c r="N153" s="26"/>
      <c r="O153" s="26"/>
      <c r="P153" s="14"/>
      <c r="Q153" s="14"/>
      <c r="R153" s="14"/>
      <c r="S153" s="14"/>
      <c r="T153" s="14"/>
    </row>
    <row r="154" spans="1:20" x14ac:dyDescent="0.25">
      <c r="A154" s="19">
        <v>175</v>
      </c>
      <c r="B154" s="14"/>
      <c r="C154" s="1"/>
      <c r="D154" s="1"/>
      <c r="E154" s="14"/>
      <c r="F154" s="1"/>
      <c r="G154" s="1"/>
      <c r="H154" s="21"/>
      <c r="I154" s="22">
        <f t="shared" si="13"/>
        <v>92.846400000000031</v>
      </c>
      <c r="J154" s="1">
        <f t="shared" si="9"/>
        <v>16248.120000000006</v>
      </c>
      <c r="K154" s="26"/>
      <c r="L154" s="1">
        <f t="shared" si="10"/>
        <v>80.039999999999978</v>
      </c>
      <c r="M154" s="1">
        <f t="shared" si="11"/>
        <v>14006.999999999996</v>
      </c>
      <c r="N154" s="26"/>
      <c r="O154" s="26"/>
      <c r="P154" s="14"/>
      <c r="Q154" s="14"/>
      <c r="R154" s="14"/>
      <c r="S154" s="14"/>
      <c r="T154" s="14"/>
    </row>
    <row r="155" spans="1:20" x14ac:dyDescent="0.25">
      <c r="A155" s="19">
        <v>176</v>
      </c>
      <c r="B155" s="14"/>
      <c r="C155" s="1"/>
      <c r="D155" s="1"/>
      <c r="E155" s="14"/>
      <c r="F155" s="1"/>
      <c r="G155" s="1"/>
      <c r="H155" s="21"/>
      <c r="I155" s="22">
        <f t="shared" si="13"/>
        <v>93.166560000000032</v>
      </c>
      <c r="J155" s="1">
        <f t="shared" si="9"/>
        <v>16397.314560000006</v>
      </c>
      <c r="K155" s="26"/>
      <c r="L155" s="1">
        <f t="shared" si="10"/>
        <v>80.360159999999979</v>
      </c>
      <c r="M155" s="1">
        <f t="shared" si="11"/>
        <v>14143.388159999997</v>
      </c>
      <c r="N155" s="26"/>
      <c r="O155" s="26"/>
      <c r="P155" s="14"/>
      <c r="Q155" s="14"/>
      <c r="R155" s="14"/>
      <c r="S155" s="14"/>
      <c r="T155" s="14"/>
    </row>
    <row r="156" spans="1:20" x14ac:dyDescent="0.25">
      <c r="A156" s="19">
        <v>177</v>
      </c>
      <c r="B156" s="14"/>
      <c r="C156" s="1"/>
      <c r="D156" s="1"/>
      <c r="E156" s="14"/>
      <c r="F156" s="1"/>
      <c r="G156" s="1"/>
      <c r="H156" s="21"/>
      <c r="I156" s="22">
        <f t="shared" si="13"/>
        <v>93.486720000000034</v>
      </c>
      <c r="J156" s="1">
        <f t="shared" si="9"/>
        <v>16547.149440000005</v>
      </c>
      <c r="K156" s="26"/>
      <c r="L156" s="1">
        <f t="shared" si="10"/>
        <v>80.68031999999998</v>
      </c>
      <c r="M156" s="1">
        <f t="shared" si="11"/>
        <v>14280.416639999996</v>
      </c>
      <c r="N156" s="26"/>
      <c r="O156" s="26"/>
      <c r="P156" s="14"/>
      <c r="Q156" s="14"/>
      <c r="R156" s="14"/>
      <c r="S156" s="14"/>
      <c r="T156" s="14"/>
    </row>
    <row r="157" spans="1:20" x14ac:dyDescent="0.25">
      <c r="A157" s="19">
        <v>178</v>
      </c>
      <c r="B157" s="14"/>
      <c r="C157" s="1"/>
      <c r="D157" s="1"/>
      <c r="E157" s="14"/>
      <c r="F157" s="1"/>
      <c r="G157" s="1"/>
      <c r="H157" s="21"/>
      <c r="I157" s="22">
        <f t="shared" si="13"/>
        <v>93.806880000000035</v>
      </c>
      <c r="J157" s="1">
        <f t="shared" si="9"/>
        <v>16697.624640000005</v>
      </c>
      <c r="K157" s="26"/>
      <c r="L157" s="1">
        <f t="shared" si="10"/>
        <v>81.000479999999982</v>
      </c>
      <c r="M157" s="1">
        <f t="shared" si="11"/>
        <v>14418.085439999997</v>
      </c>
      <c r="N157" s="26"/>
      <c r="O157" s="26"/>
      <c r="P157" s="14"/>
      <c r="Q157" s="14"/>
      <c r="R157" s="14"/>
      <c r="S157" s="14"/>
      <c r="T157" s="14"/>
    </row>
    <row r="158" spans="1:20" x14ac:dyDescent="0.25">
      <c r="A158" s="19">
        <v>179</v>
      </c>
      <c r="B158" s="14"/>
      <c r="C158" s="1"/>
      <c r="D158" s="1"/>
      <c r="E158" s="14"/>
      <c r="F158" s="1"/>
      <c r="G158" s="1"/>
      <c r="H158" s="21"/>
      <c r="I158" s="22">
        <f t="shared" si="13"/>
        <v>94.127040000000036</v>
      </c>
      <c r="J158" s="1">
        <f t="shared" si="9"/>
        <v>16848.740160000005</v>
      </c>
      <c r="K158" s="26"/>
      <c r="L158" s="1">
        <f t="shared" si="10"/>
        <v>81.320639999999983</v>
      </c>
      <c r="M158" s="1">
        <f t="shared" si="11"/>
        <v>14556.394559999997</v>
      </c>
      <c r="N158" s="26"/>
      <c r="O158" s="26"/>
      <c r="P158" s="14"/>
      <c r="Q158" s="14"/>
      <c r="R158" s="14"/>
      <c r="S158" s="14"/>
      <c r="T158" s="14"/>
    </row>
    <row r="159" spans="1:20" x14ac:dyDescent="0.25">
      <c r="A159" s="19">
        <v>180</v>
      </c>
      <c r="B159" s="14"/>
      <c r="C159" s="1"/>
      <c r="D159" s="1"/>
      <c r="E159" s="14"/>
      <c r="F159" s="1"/>
      <c r="G159" s="1"/>
      <c r="H159" s="21"/>
      <c r="I159" s="22">
        <f t="shared" si="13"/>
        <v>94.447200000000038</v>
      </c>
      <c r="J159" s="1">
        <f t="shared" si="9"/>
        <v>17000.496000000006</v>
      </c>
      <c r="K159" s="26"/>
      <c r="L159" s="1">
        <f t="shared" si="10"/>
        <v>81.640799999999984</v>
      </c>
      <c r="M159" s="1">
        <f t="shared" si="11"/>
        <v>14695.343999999997</v>
      </c>
      <c r="N159" s="26"/>
      <c r="O159" s="26"/>
      <c r="P159" s="14"/>
      <c r="Q159" s="14"/>
      <c r="R159" s="14"/>
      <c r="S159" s="14"/>
      <c r="T159" s="14"/>
    </row>
    <row r="160" spans="1:20" x14ac:dyDescent="0.25">
      <c r="A160" s="19">
        <v>181</v>
      </c>
      <c r="B160" s="14"/>
      <c r="C160" s="1"/>
      <c r="D160" s="1"/>
      <c r="E160" s="14"/>
      <c r="F160" s="1"/>
      <c r="G160" s="1"/>
      <c r="H160" s="21"/>
      <c r="I160" s="22">
        <f t="shared" si="13"/>
        <v>94.767360000000039</v>
      </c>
      <c r="J160" s="1">
        <f t="shared" si="9"/>
        <v>17152.892160000007</v>
      </c>
      <c r="K160" s="26"/>
      <c r="L160" s="1">
        <f t="shared" si="10"/>
        <v>81.960959999999986</v>
      </c>
      <c r="M160" s="1">
        <f t="shared" si="11"/>
        <v>14834.933759999998</v>
      </c>
      <c r="N160" s="26"/>
      <c r="O160" s="26"/>
      <c r="P160" s="14"/>
      <c r="Q160" s="14"/>
      <c r="R160" s="14"/>
      <c r="S160" s="14"/>
      <c r="T160" s="14"/>
    </row>
    <row r="161" spans="1:20" x14ac:dyDescent="0.25">
      <c r="A161" s="19">
        <v>182</v>
      </c>
      <c r="B161" s="14"/>
      <c r="C161" s="1"/>
      <c r="D161" s="1"/>
      <c r="E161" s="14"/>
      <c r="F161" s="1"/>
      <c r="G161" s="1"/>
      <c r="H161" s="21"/>
      <c r="I161" s="22">
        <f t="shared" si="13"/>
        <v>95.08752000000004</v>
      </c>
      <c r="J161" s="1">
        <f t="shared" si="9"/>
        <v>17305.928640000006</v>
      </c>
      <c r="K161" s="26"/>
      <c r="L161" s="1">
        <f t="shared" si="10"/>
        <v>82.281119999999987</v>
      </c>
      <c r="M161" s="1">
        <f t="shared" si="11"/>
        <v>14975.163839999997</v>
      </c>
      <c r="N161" s="26"/>
      <c r="O161" s="26"/>
      <c r="P161" s="14"/>
      <c r="Q161" s="14"/>
      <c r="R161" s="14"/>
      <c r="S161" s="14"/>
      <c r="T161" s="14"/>
    </row>
    <row r="162" spans="1:20" x14ac:dyDescent="0.25">
      <c r="A162" s="19">
        <v>183</v>
      </c>
      <c r="B162" s="14"/>
      <c r="C162" s="1"/>
      <c r="D162" s="1"/>
      <c r="E162" s="14"/>
      <c r="F162" s="1"/>
      <c r="G162" s="1"/>
      <c r="H162" s="21"/>
      <c r="I162" s="22">
        <f t="shared" si="13"/>
        <v>95.407680000000042</v>
      </c>
      <c r="J162" s="1">
        <f t="shared" si="9"/>
        <v>17459.605440000007</v>
      </c>
      <c r="K162" s="26"/>
      <c r="L162" s="1">
        <f t="shared" si="10"/>
        <v>82.601279999999988</v>
      </c>
      <c r="M162" s="1">
        <f t="shared" si="11"/>
        <v>15116.034239999997</v>
      </c>
      <c r="N162" s="26"/>
      <c r="O162" s="26"/>
      <c r="P162" s="14"/>
      <c r="Q162" s="14"/>
      <c r="R162" s="14"/>
      <c r="S162" s="14"/>
      <c r="T162" s="14"/>
    </row>
    <row r="163" spans="1:20" x14ac:dyDescent="0.25">
      <c r="A163" s="19">
        <v>184</v>
      </c>
      <c r="B163" s="14"/>
      <c r="C163" s="1"/>
      <c r="D163" s="1"/>
      <c r="E163" s="14"/>
      <c r="F163" s="1"/>
      <c r="G163" s="1"/>
      <c r="H163" s="21"/>
      <c r="I163" s="22">
        <f t="shared" si="13"/>
        <v>95.727840000000043</v>
      </c>
      <c r="J163" s="1">
        <f t="shared" si="9"/>
        <v>17613.922560000006</v>
      </c>
      <c r="K163" s="26"/>
      <c r="L163" s="1">
        <f t="shared" si="10"/>
        <v>82.92143999999999</v>
      </c>
      <c r="M163" s="1">
        <f t="shared" si="11"/>
        <v>15257.544959999997</v>
      </c>
      <c r="N163" s="26"/>
      <c r="O163" s="26"/>
      <c r="P163" s="14"/>
      <c r="Q163" s="14"/>
      <c r="R163" s="14"/>
      <c r="S163" s="14"/>
      <c r="T163" s="14"/>
    </row>
    <row r="164" spans="1:20" x14ac:dyDescent="0.25">
      <c r="A164" s="19">
        <v>185</v>
      </c>
      <c r="B164" s="14"/>
      <c r="C164" s="1"/>
      <c r="D164" s="1"/>
      <c r="E164" s="14"/>
      <c r="F164" s="1"/>
      <c r="G164" s="1"/>
      <c r="H164" s="21"/>
      <c r="I164" s="22">
        <f t="shared" si="13"/>
        <v>96.048000000000044</v>
      </c>
      <c r="J164" s="1">
        <f t="shared" si="9"/>
        <v>17768.880000000008</v>
      </c>
      <c r="K164" s="26"/>
      <c r="L164" s="1">
        <f t="shared" si="10"/>
        <v>83.241599999999991</v>
      </c>
      <c r="M164" s="1">
        <f t="shared" si="11"/>
        <v>15399.695999999998</v>
      </c>
      <c r="N164" s="26"/>
      <c r="O164" s="26"/>
      <c r="P164" s="14"/>
      <c r="Q164" s="14"/>
      <c r="R164" s="14"/>
      <c r="S164" s="14"/>
      <c r="T164" s="14"/>
    </row>
    <row r="165" spans="1:20" x14ac:dyDescent="0.25">
      <c r="A165" s="19">
        <v>186</v>
      </c>
      <c r="B165" s="14"/>
      <c r="C165" s="1"/>
      <c r="D165" s="1"/>
      <c r="E165" s="14"/>
      <c r="F165" s="1"/>
      <c r="G165" s="1"/>
      <c r="H165" s="21"/>
      <c r="I165" s="22">
        <f t="shared" si="13"/>
        <v>96.368160000000046</v>
      </c>
      <c r="J165" s="1">
        <f t="shared" si="9"/>
        <v>17924.477760000009</v>
      </c>
      <c r="K165" s="26"/>
      <c r="L165" s="1">
        <f t="shared" si="10"/>
        <v>83.561759999999992</v>
      </c>
      <c r="M165" s="1">
        <f t="shared" si="11"/>
        <v>15542.487359999999</v>
      </c>
      <c r="N165" s="26"/>
      <c r="O165" s="26"/>
      <c r="P165" s="14"/>
      <c r="Q165" s="14"/>
      <c r="R165" s="14"/>
      <c r="S165" s="14"/>
      <c r="T165" s="14"/>
    </row>
    <row r="166" spans="1:20" x14ac:dyDescent="0.25">
      <c r="A166" s="19">
        <v>187</v>
      </c>
      <c r="B166" s="14"/>
      <c r="C166" s="1"/>
      <c r="D166" s="1"/>
      <c r="E166" s="14"/>
      <c r="F166" s="1"/>
      <c r="G166" s="1"/>
      <c r="H166" s="21"/>
      <c r="I166" s="22">
        <f t="shared" si="13"/>
        <v>96.688320000000047</v>
      </c>
      <c r="J166" s="1">
        <f t="shared" si="9"/>
        <v>18080.715840000008</v>
      </c>
      <c r="K166" s="26"/>
      <c r="L166" s="1">
        <f t="shared" si="10"/>
        <v>83.881919999999994</v>
      </c>
      <c r="M166" s="1">
        <f t="shared" si="11"/>
        <v>15685.919039999999</v>
      </c>
      <c r="N166" s="26"/>
      <c r="O166" s="26"/>
      <c r="P166" s="14"/>
      <c r="Q166" s="14"/>
      <c r="R166" s="14"/>
      <c r="S166" s="14"/>
      <c r="T166" s="14"/>
    </row>
    <row r="167" spans="1:20" x14ac:dyDescent="0.25">
      <c r="A167" s="19">
        <v>188</v>
      </c>
      <c r="B167" s="14"/>
      <c r="C167" s="1"/>
      <c r="D167" s="1"/>
      <c r="E167" s="14"/>
      <c r="F167" s="1"/>
      <c r="G167" s="1"/>
      <c r="H167" s="21"/>
      <c r="I167" s="22">
        <f t="shared" si="13"/>
        <v>97.008480000000048</v>
      </c>
      <c r="J167" s="1">
        <f t="shared" si="9"/>
        <v>18237.594240000009</v>
      </c>
      <c r="K167" s="26"/>
      <c r="L167" s="1">
        <f t="shared" si="10"/>
        <v>84.202079999999995</v>
      </c>
      <c r="M167" s="1">
        <f t="shared" si="11"/>
        <v>15829.991039999999</v>
      </c>
      <c r="N167" s="26"/>
      <c r="O167" s="26"/>
      <c r="P167" s="14"/>
      <c r="Q167" s="14"/>
      <c r="R167" s="14"/>
      <c r="S167" s="14"/>
      <c r="T167" s="14"/>
    </row>
    <row r="168" spans="1:20" x14ac:dyDescent="0.25">
      <c r="A168" s="19">
        <v>189</v>
      </c>
      <c r="B168" s="14"/>
      <c r="C168" s="1"/>
      <c r="D168" s="1"/>
      <c r="E168" s="14"/>
      <c r="F168" s="1"/>
      <c r="G168" s="1"/>
      <c r="H168" s="21"/>
      <c r="I168" s="22">
        <f t="shared" si="13"/>
        <v>97.32864000000005</v>
      </c>
      <c r="J168" s="1">
        <f t="shared" ref="J168:J229" si="14">A168*I168</f>
        <v>18395.112960000009</v>
      </c>
      <c r="K168" s="26"/>
      <c r="L168" s="1">
        <f t="shared" si="10"/>
        <v>84.522239999999996</v>
      </c>
      <c r="M168" s="1">
        <f t="shared" si="11"/>
        <v>15974.70336</v>
      </c>
      <c r="N168" s="26"/>
      <c r="O168" s="26"/>
      <c r="P168" s="14"/>
      <c r="Q168" s="14"/>
      <c r="R168" s="14"/>
      <c r="S168" s="14"/>
      <c r="T168" s="14"/>
    </row>
    <row r="169" spans="1:20" x14ac:dyDescent="0.25">
      <c r="A169" s="19">
        <v>190</v>
      </c>
      <c r="B169" s="14"/>
      <c r="C169" s="1"/>
      <c r="D169" s="1"/>
      <c r="E169" s="14"/>
      <c r="F169" s="1"/>
      <c r="G169" s="1"/>
      <c r="H169" s="21"/>
      <c r="I169" s="22">
        <f t="shared" si="13"/>
        <v>97.648800000000051</v>
      </c>
      <c r="J169" s="1">
        <f t="shared" si="14"/>
        <v>18553.272000000008</v>
      </c>
      <c r="K169" s="26"/>
      <c r="L169" s="1">
        <f t="shared" si="10"/>
        <v>84.842399999999998</v>
      </c>
      <c r="M169" s="1">
        <f t="shared" si="11"/>
        <v>16120.056</v>
      </c>
      <c r="N169" s="26"/>
      <c r="O169" s="26"/>
      <c r="P169" s="14"/>
      <c r="Q169" s="14"/>
      <c r="R169" s="14"/>
      <c r="S169" s="14"/>
      <c r="T169" s="14"/>
    </row>
    <row r="170" spans="1:20" x14ac:dyDescent="0.25">
      <c r="A170" s="19">
        <v>191</v>
      </c>
      <c r="B170" s="14"/>
      <c r="C170" s="1"/>
      <c r="D170" s="1"/>
      <c r="E170" s="14"/>
      <c r="F170" s="1"/>
      <c r="G170" s="1"/>
      <c r="H170" s="21"/>
      <c r="I170" s="22">
        <f t="shared" si="13"/>
        <v>97.968960000000052</v>
      </c>
      <c r="J170" s="1">
        <f t="shared" si="14"/>
        <v>18712.071360000009</v>
      </c>
      <c r="K170" s="26"/>
      <c r="L170" s="1">
        <f t="shared" si="10"/>
        <v>85.162559999999999</v>
      </c>
      <c r="M170" s="1">
        <f t="shared" si="11"/>
        <v>16266.04896</v>
      </c>
      <c r="N170" s="26"/>
      <c r="O170" s="26"/>
      <c r="P170" s="14"/>
      <c r="Q170" s="14"/>
      <c r="R170" s="14"/>
      <c r="S170" s="14"/>
      <c r="T170" s="14"/>
    </row>
    <row r="171" spans="1:20" x14ac:dyDescent="0.25">
      <c r="A171" s="19">
        <v>192</v>
      </c>
      <c r="B171" s="14"/>
      <c r="C171" s="1"/>
      <c r="D171" s="1"/>
      <c r="E171" s="14"/>
      <c r="F171" s="1"/>
      <c r="G171" s="1"/>
      <c r="H171" s="21"/>
      <c r="I171" s="22">
        <f t="shared" si="13"/>
        <v>98.289120000000054</v>
      </c>
      <c r="J171" s="1">
        <f t="shared" si="14"/>
        <v>18871.511040000012</v>
      </c>
      <c r="K171" s="26"/>
      <c r="L171" s="1">
        <f t="shared" si="10"/>
        <v>85.48272</v>
      </c>
      <c r="M171" s="1">
        <f t="shared" si="11"/>
        <v>16412.682240000002</v>
      </c>
      <c r="N171" s="26"/>
      <c r="O171" s="26"/>
      <c r="P171" s="14"/>
      <c r="Q171" s="14"/>
      <c r="R171" s="14"/>
      <c r="S171" s="14"/>
      <c r="T171" s="14"/>
    </row>
    <row r="172" spans="1:20" x14ac:dyDescent="0.25">
      <c r="A172" s="19">
        <v>193</v>
      </c>
      <c r="B172" s="14"/>
      <c r="C172" s="1"/>
      <c r="D172" s="1"/>
      <c r="E172" s="14"/>
      <c r="F172" s="1"/>
      <c r="G172" s="1"/>
      <c r="H172" s="21"/>
      <c r="I172" s="22">
        <f t="shared" si="13"/>
        <v>98.609280000000055</v>
      </c>
      <c r="J172" s="1">
        <f t="shared" si="14"/>
        <v>19031.59104000001</v>
      </c>
      <c r="K172" s="26"/>
      <c r="L172" s="1">
        <f t="shared" si="10"/>
        <v>85.802880000000002</v>
      </c>
      <c r="M172" s="1">
        <f t="shared" si="11"/>
        <v>16559.955839999999</v>
      </c>
      <c r="N172" s="26"/>
      <c r="O172" s="26"/>
      <c r="P172" s="14"/>
      <c r="Q172" s="14"/>
      <c r="R172" s="14"/>
      <c r="S172" s="14"/>
      <c r="T172" s="14"/>
    </row>
    <row r="173" spans="1:20" x14ac:dyDescent="0.25">
      <c r="A173" s="19">
        <v>194</v>
      </c>
      <c r="B173" s="14"/>
      <c r="C173" s="1"/>
      <c r="D173" s="1"/>
      <c r="E173" s="14"/>
      <c r="F173" s="1"/>
      <c r="G173" s="1"/>
      <c r="H173" s="21"/>
      <c r="I173" s="22">
        <f t="shared" si="13"/>
        <v>98.929440000000056</v>
      </c>
      <c r="J173" s="1">
        <f t="shared" si="14"/>
        <v>19192.311360000011</v>
      </c>
      <c r="K173" s="26"/>
      <c r="L173" s="1">
        <f t="shared" si="10"/>
        <v>86.123040000000003</v>
      </c>
      <c r="M173" s="1">
        <f t="shared" si="11"/>
        <v>16707.869760000001</v>
      </c>
      <c r="N173" s="26"/>
      <c r="O173" s="26"/>
      <c r="P173" s="14"/>
      <c r="Q173" s="14"/>
      <c r="R173" s="14"/>
      <c r="S173" s="14"/>
      <c r="T173" s="14"/>
    </row>
    <row r="174" spans="1:20" x14ac:dyDescent="0.25">
      <c r="A174" s="19">
        <v>195</v>
      </c>
      <c r="B174" s="14"/>
      <c r="C174" s="1"/>
      <c r="D174" s="1"/>
      <c r="E174" s="14"/>
      <c r="F174" s="1"/>
      <c r="G174" s="1"/>
      <c r="H174" s="21"/>
      <c r="I174" s="22">
        <f t="shared" si="13"/>
        <v>99.249600000000058</v>
      </c>
      <c r="J174" s="1">
        <f t="shared" si="14"/>
        <v>19353.67200000001</v>
      </c>
      <c r="K174" s="26"/>
      <c r="L174" s="1">
        <f t="shared" si="10"/>
        <v>86.443200000000004</v>
      </c>
      <c r="M174" s="1">
        <f t="shared" si="11"/>
        <v>16856.423999999999</v>
      </c>
      <c r="N174" s="26"/>
      <c r="O174" s="26"/>
      <c r="P174" s="14"/>
      <c r="Q174" s="14"/>
      <c r="R174" s="14"/>
      <c r="S174" s="14"/>
      <c r="T174" s="14"/>
    </row>
    <row r="175" spans="1:20" x14ac:dyDescent="0.25">
      <c r="A175" s="19">
        <v>196</v>
      </c>
      <c r="B175" s="14"/>
      <c r="C175" s="1"/>
      <c r="D175" s="1"/>
      <c r="E175" s="14"/>
      <c r="F175" s="1"/>
      <c r="G175" s="1"/>
      <c r="H175" s="21"/>
      <c r="I175" s="22">
        <f t="shared" si="13"/>
        <v>99.569760000000059</v>
      </c>
      <c r="J175" s="1">
        <f t="shared" si="14"/>
        <v>19515.672960000011</v>
      </c>
      <c r="K175" s="26"/>
      <c r="L175" s="1">
        <f t="shared" si="10"/>
        <v>86.763360000000006</v>
      </c>
      <c r="M175" s="1">
        <f t="shared" si="11"/>
        <v>17005.618560000003</v>
      </c>
      <c r="N175" s="26"/>
      <c r="O175" s="26"/>
      <c r="P175" s="14"/>
      <c r="Q175" s="14"/>
      <c r="R175" s="14"/>
      <c r="S175" s="14"/>
      <c r="T175" s="14"/>
    </row>
    <row r="176" spans="1:20" x14ac:dyDescent="0.25">
      <c r="A176" s="19">
        <v>197</v>
      </c>
      <c r="B176" s="14"/>
      <c r="C176" s="1"/>
      <c r="D176" s="1"/>
      <c r="E176" s="14"/>
      <c r="F176" s="1"/>
      <c r="G176" s="1"/>
      <c r="H176" s="21"/>
      <c r="I176" s="22">
        <f t="shared" si="13"/>
        <v>99.88992000000006</v>
      </c>
      <c r="J176" s="1">
        <f t="shared" si="14"/>
        <v>19678.314240000011</v>
      </c>
      <c r="K176" s="26"/>
      <c r="L176" s="1">
        <f t="shared" si="10"/>
        <v>87.083520000000007</v>
      </c>
      <c r="M176" s="1">
        <f t="shared" si="11"/>
        <v>17155.453440000001</v>
      </c>
      <c r="N176" s="26"/>
      <c r="O176" s="26"/>
      <c r="P176" s="14"/>
      <c r="Q176" s="14"/>
      <c r="R176" s="14"/>
      <c r="S176" s="14"/>
      <c r="T176" s="14"/>
    </row>
    <row r="177" spans="1:20" x14ac:dyDescent="0.25">
      <c r="A177" s="19">
        <v>198</v>
      </c>
      <c r="B177" s="14"/>
      <c r="C177" s="1"/>
      <c r="D177" s="1"/>
      <c r="E177" s="14"/>
      <c r="F177" s="1"/>
      <c r="G177" s="1"/>
      <c r="H177" s="21"/>
      <c r="I177" s="22">
        <f t="shared" si="13"/>
        <v>100.21008000000006</v>
      </c>
      <c r="J177" s="1">
        <f t="shared" si="14"/>
        <v>19841.595840000013</v>
      </c>
      <c r="K177" s="26"/>
      <c r="L177" s="1">
        <f t="shared" si="10"/>
        <v>87.403680000000008</v>
      </c>
      <c r="M177" s="1">
        <f t="shared" si="11"/>
        <v>17305.928640000002</v>
      </c>
      <c r="N177" s="26"/>
      <c r="O177" s="26"/>
      <c r="P177" s="14"/>
      <c r="Q177" s="14"/>
      <c r="R177" s="14"/>
      <c r="S177" s="14"/>
      <c r="T177" s="14"/>
    </row>
    <row r="178" spans="1:20" x14ac:dyDescent="0.25">
      <c r="A178" s="19">
        <v>199</v>
      </c>
      <c r="B178" s="14"/>
      <c r="C178" s="1"/>
      <c r="D178" s="1"/>
      <c r="E178" s="14"/>
      <c r="F178" s="1"/>
      <c r="G178" s="1"/>
      <c r="H178" s="21"/>
      <c r="I178" s="22">
        <f t="shared" si="13"/>
        <v>100.53024000000006</v>
      </c>
      <c r="J178" s="1">
        <f t="shared" si="14"/>
        <v>20005.517760000013</v>
      </c>
      <c r="K178" s="26"/>
      <c r="L178" s="1">
        <f t="shared" si="10"/>
        <v>87.72384000000001</v>
      </c>
      <c r="M178" s="1">
        <f t="shared" si="11"/>
        <v>17457.044160000001</v>
      </c>
      <c r="N178" s="26"/>
      <c r="O178" s="26"/>
      <c r="P178" s="14"/>
      <c r="Q178" s="14"/>
      <c r="R178" s="14"/>
      <c r="S178" s="14"/>
      <c r="T178" s="14"/>
    </row>
    <row r="179" spans="1:20" x14ac:dyDescent="0.25">
      <c r="A179" s="19">
        <v>200</v>
      </c>
      <c r="B179" s="14"/>
      <c r="C179" s="1"/>
      <c r="D179" s="1"/>
      <c r="E179" s="14"/>
      <c r="F179" s="1"/>
      <c r="G179" s="1"/>
      <c r="H179" s="21"/>
      <c r="I179" s="22">
        <f t="shared" si="13"/>
        <v>100.85040000000006</v>
      </c>
      <c r="J179" s="1">
        <f t="shared" si="14"/>
        <v>20170.080000000013</v>
      </c>
      <c r="K179" s="26"/>
      <c r="L179" s="1">
        <f>P13</f>
        <v>88.044000000000011</v>
      </c>
      <c r="M179" s="1">
        <f t="shared" si="11"/>
        <v>17608.800000000003</v>
      </c>
      <c r="N179" s="26"/>
      <c r="O179" s="26"/>
      <c r="P179" s="14"/>
      <c r="Q179" s="14"/>
      <c r="R179" s="14"/>
      <c r="S179" s="14"/>
      <c r="T179" s="14"/>
    </row>
    <row r="180" spans="1:20" x14ac:dyDescent="0.25">
      <c r="A180" s="19">
        <v>201</v>
      </c>
      <c r="B180" s="14"/>
      <c r="C180" s="1"/>
      <c r="D180" s="1"/>
      <c r="E180" s="14"/>
      <c r="F180" s="1"/>
      <c r="G180" s="1"/>
      <c r="H180" s="21"/>
      <c r="I180" s="22">
        <f t="shared" si="13"/>
        <v>101.17056000000007</v>
      </c>
      <c r="J180" s="1">
        <f t="shared" si="14"/>
        <v>20335.282560000014</v>
      </c>
      <c r="K180" s="26"/>
      <c r="L180" s="1">
        <f t="shared" ref="L180:L243" si="15">L179+$Q$7</f>
        <v>88.364160000000012</v>
      </c>
      <c r="M180" s="1">
        <f t="shared" si="11"/>
        <v>17761.196160000003</v>
      </c>
      <c r="N180" s="26"/>
      <c r="O180" s="26"/>
      <c r="P180" s="14"/>
      <c r="Q180" s="14"/>
      <c r="R180" s="14"/>
      <c r="S180" s="14"/>
      <c r="T180" s="14"/>
    </row>
    <row r="181" spans="1:20" x14ac:dyDescent="0.25">
      <c r="A181" s="19">
        <v>202</v>
      </c>
      <c r="B181" s="14"/>
      <c r="C181" s="1"/>
      <c r="D181" s="1"/>
      <c r="E181" s="14"/>
      <c r="F181" s="1"/>
      <c r="G181" s="1"/>
      <c r="H181" s="21"/>
      <c r="I181" s="22">
        <f t="shared" si="13"/>
        <v>101.49072000000007</v>
      </c>
      <c r="J181" s="1">
        <f t="shared" si="14"/>
        <v>20501.125440000014</v>
      </c>
      <c r="K181" s="26"/>
      <c r="L181" s="1">
        <f t="shared" si="15"/>
        <v>88.684320000000014</v>
      </c>
      <c r="M181" s="1">
        <f t="shared" si="11"/>
        <v>17914.232640000002</v>
      </c>
      <c r="N181" s="26"/>
      <c r="O181" s="26"/>
      <c r="P181" s="14"/>
      <c r="Q181" s="14"/>
      <c r="R181" s="14"/>
      <c r="S181" s="14"/>
      <c r="T181" s="14"/>
    </row>
    <row r="182" spans="1:20" x14ac:dyDescent="0.25">
      <c r="A182" s="19">
        <v>203</v>
      </c>
      <c r="B182" s="14"/>
      <c r="C182" s="1"/>
      <c r="D182" s="1"/>
      <c r="E182" s="14"/>
      <c r="F182" s="1"/>
      <c r="G182" s="1"/>
      <c r="H182" s="21"/>
      <c r="I182" s="22">
        <f t="shared" si="13"/>
        <v>101.81088000000007</v>
      </c>
      <c r="J182" s="1">
        <f t="shared" si="14"/>
        <v>20667.608640000013</v>
      </c>
      <c r="K182" s="26"/>
      <c r="L182" s="1">
        <f t="shared" si="15"/>
        <v>89.004480000000015</v>
      </c>
      <c r="M182" s="1">
        <f t="shared" si="11"/>
        <v>18067.909440000003</v>
      </c>
      <c r="N182" s="26"/>
      <c r="O182" s="26"/>
      <c r="P182" s="14"/>
      <c r="Q182" s="14"/>
      <c r="R182" s="14"/>
      <c r="S182" s="14"/>
      <c r="T182" s="14"/>
    </row>
    <row r="183" spans="1:20" x14ac:dyDescent="0.25">
      <c r="A183" s="19">
        <v>204</v>
      </c>
      <c r="B183" s="14"/>
      <c r="C183" s="1"/>
      <c r="D183" s="1"/>
      <c r="E183" s="14"/>
      <c r="F183" s="1"/>
      <c r="G183" s="1"/>
      <c r="H183" s="21"/>
      <c r="I183" s="22">
        <f t="shared" si="13"/>
        <v>102.13104000000007</v>
      </c>
      <c r="J183" s="1">
        <f t="shared" si="14"/>
        <v>20834.732160000014</v>
      </c>
      <c r="K183" s="26"/>
      <c r="L183" s="1">
        <f t="shared" si="15"/>
        <v>89.324640000000016</v>
      </c>
      <c r="M183" s="1">
        <f t="shared" si="11"/>
        <v>18222.226560000003</v>
      </c>
      <c r="N183" s="26"/>
      <c r="O183" s="26"/>
      <c r="P183" s="14"/>
      <c r="Q183" s="14"/>
      <c r="R183" s="14"/>
      <c r="S183" s="14"/>
      <c r="T183" s="14"/>
    </row>
    <row r="184" spans="1:20" x14ac:dyDescent="0.25">
      <c r="A184" s="19">
        <v>205</v>
      </c>
      <c r="B184" s="14"/>
      <c r="C184" s="1"/>
      <c r="D184" s="1"/>
      <c r="E184" s="14"/>
      <c r="F184" s="1"/>
      <c r="G184" s="1"/>
      <c r="H184" s="21"/>
      <c r="I184" s="22">
        <f t="shared" si="13"/>
        <v>102.45120000000007</v>
      </c>
      <c r="J184" s="1">
        <f t="shared" si="14"/>
        <v>21002.496000000014</v>
      </c>
      <c r="K184" s="26"/>
      <c r="L184" s="1">
        <f t="shared" si="15"/>
        <v>89.644800000000018</v>
      </c>
      <c r="M184" s="1">
        <f t="shared" ref="M184:M247" si="16">A184*L184</f>
        <v>18377.184000000005</v>
      </c>
      <c r="N184" s="26"/>
      <c r="O184" s="26"/>
      <c r="P184" s="14"/>
      <c r="Q184" s="14"/>
      <c r="R184" s="14"/>
      <c r="S184" s="14"/>
      <c r="T184" s="14"/>
    </row>
    <row r="185" spans="1:20" x14ac:dyDescent="0.25">
      <c r="A185" s="19">
        <v>206</v>
      </c>
      <c r="B185" s="14"/>
      <c r="C185" s="1"/>
      <c r="D185" s="1"/>
      <c r="E185" s="14"/>
      <c r="F185" s="1"/>
      <c r="G185" s="1"/>
      <c r="H185" s="21"/>
      <c r="I185" s="22">
        <f t="shared" si="13"/>
        <v>102.77136000000007</v>
      </c>
      <c r="J185" s="1">
        <f t="shared" si="14"/>
        <v>21170.900160000016</v>
      </c>
      <c r="K185" s="26"/>
      <c r="L185" s="1">
        <f t="shared" si="15"/>
        <v>89.964960000000019</v>
      </c>
      <c r="M185" s="1">
        <f t="shared" si="16"/>
        <v>18532.781760000005</v>
      </c>
      <c r="N185" s="26"/>
      <c r="O185" s="26"/>
      <c r="P185" s="14"/>
      <c r="Q185" s="14"/>
      <c r="R185" s="14"/>
      <c r="S185" s="14"/>
      <c r="T185" s="14"/>
    </row>
    <row r="186" spans="1:20" x14ac:dyDescent="0.25">
      <c r="A186" s="19">
        <v>207</v>
      </c>
      <c r="B186" s="14"/>
      <c r="C186" s="1"/>
      <c r="D186" s="1"/>
      <c r="E186" s="14"/>
      <c r="F186" s="1"/>
      <c r="G186" s="1"/>
      <c r="H186" s="21"/>
      <c r="I186" s="22">
        <f t="shared" si="13"/>
        <v>103.09152000000007</v>
      </c>
      <c r="J186" s="1">
        <f t="shared" si="14"/>
        <v>21339.944640000016</v>
      </c>
      <c r="K186" s="26"/>
      <c r="L186" s="1">
        <f t="shared" si="15"/>
        <v>90.28512000000002</v>
      </c>
      <c r="M186" s="1">
        <f t="shared" si="16"/>
        <v>18689.019840000004</v>
      </c>
      <c r="N186" s="26"/>
      <c r="O186" s="26"/>
      <c r="P186" s="14"/>
      <c r="Q186" s="14"/>
      <c r="R186" s="14"/>
      <c r="S186" s="14"/>
      <c r="T186" s="14"/>
    </row>
    <row r="187" spans="1:20" x14ac:dyDescent="0.25">
      <c r="A187" s="19">
        <v>208</v>
      </c>
      <c r="B187" s="14"/>
      <c r="C187" s="1"/>
      <c r="D187" s="1"/>
      <c r="E187" s="14"/>
      <c r="F187" s="1"/>
      <c r="G187" s="1"/>
      <c r="H187" s="21"/>
      <c r="I187" s="22">
        <f t="shared" si="13"/>
        <v>103.41168000000008</v>
      </c>
      <c r="J187" s="1">
        <f t="shared" si="14"/>
        <v>21509.629440000015</v>
      </c>
      <c r="K187" s="26"/>
      <c r="L187" s="1">
        <f t="shared" si="15"/>
        <v>90.605280000000022</v>
      </c>
      <c r="M187" s="1">
        <f t="shared" si="16"/>
        <v>18845.898240000006</v>
      </c>
      <c r="N187" s="26"/>
      <c r="O187" s="26"/>
      <c r="P187" s="14"/>
      <c r="Q187" s="14"/>
      <c r="R187" s="14"/>
      <c r="S187" s="14"/>
      <c r="T187" s="14"/>
    </row>
    <row r="188" spans="1:20" x14ac:dyDescent="0.25">
      <c r="A188" s="19">
        <v>209</v>
      </c>
      <c r="B188" s="14"/>
      <c r="C188" s="1"/>
      <c r="D188" s="1"/>
      <c r="E188" s="14"/>
      <c r="F188" s="1"/>
      <c r="G188" s="1"/>
      <c r="H188" s="21"/>
      <c r="I188" s="22">
        <f t="shared" si="13"/>
        <v>103.73184000000008</v>
      </c>
      <c r="J188" s="1">
        <f t="shared" si="14"/>
        <v>21679.954560000016</v>
      </c>
      <c r="K188" s="26"/>
      <c r="L188" s="1">
        <f t="shared" si="15"/>
        <v>90.925440000000023</v>
      </c>
      <c r="M188" s="1">
        <f t="shared" si="16"/>
        <v>19003.416960000006</v>
      </c>
      <c r="N188" s="26"/>
      <c r="O188" s="26"/>
      <c r="P188" s="14"/>
      <c r="Q188" s="14"/>
      <c r="R188" s="14"/>
      <c r="S188" s="14"/>
      <c r="T188" s="14"/>
    </row>
    <row r="189" spans="1:20" x14ac:dyDescent="0.25">
      <c r="A189" s="19">
        <v>210</v>
      </c>
      <c r="B189" s="14"/>
      <c r="C189" s="1"/>
      <c r="D189" s="1"/>
      <c r="E189" s="14"/>
      <c r="F189" s="1"/>
      <c r="G189" s="1"/>
      <c r="H189" s="21"/>
      <c r="I189" s="22">
        <f t="shared" si="13"/>
        <v>104.05200000000008</v>
      </c>
      <c r="J189" s="1">
        <f t="shared" si="14"/>
        <v>21850.920000000016</v>
      </c>
      <c r="K189" s="26"/>
      <c r="L189" s="1">
        <f t="shared" si="15"/>
        <v>91.245600000000024</v>
      </c>
      <c r="M189" s="1">
        <f t="shared" si="16"/>
        <v>19161.576000000005</v>
      </c>
      <c r="N189" s="26"/>
      <c r="O189" s="26"/>
      <c r="P189" s="14"/>
      <c r="Q189" s="14"/>
      <c r="R189" s="14"/>
      <c r="S189" s="14"/>
      <c r="T189" s="14"/>
    </row>
    <row r="190" spans="1:20" x14ac:dyDescent="0.25">
      <c r="A190" s="19">
        <v>211</v>
      </c>
      <c r="B190" s="14"/>
      <c r="C190" s="1"/>
      <c r="D190" s="1"/>
      <c r="E190" s="14"/>
      <c r="F190" s="1"/>
      <c r="G190" s="1"/>
      <c r="H190" s="21"/>
      <c r="I190" s="22">
        <f t="shared" si="13"/>
        <v>104.37216000000008</v>
      </c>
      <c r="J190" s="1">
        <f t="shared" si="14"/>
        <v>22022.525760000015</v>
      </c>
      <c r="K190" s="26"/>
      <c r="L190" s="1">
        <f t="shared" si="15"/>
        <v>91.565760000000026</v>
      </c>
      <c r="M190" s="1">
        <f t="shared" si="16"/>
        <v>19320.375360000005</v>
      </c>
      <c r="N190" s="26"/>
      <c r="O190" s="26"/>
      <c r="P190" s="14"/>
      <c r="Q190" s="14"/>
      <c r="R190" s="14"/>
      <c r="S190" s="14"/>
      <c r="T190" s="14"/>
    </row>
    <row r="191" spans="1:20" x14ac:dyDescent="0.25">
      <c r="A191" s="19">
        <v>212</v>
      </c>
      <c r="B191" s="14"/>
      <c r="C191" s="1"/>
      <c r="D191" s="1"/>
      <c r="E191" s="14"/>
      <c r="F191" s="1"/>
      <c r="G191" s="1"/>
      <c r="H191" s="21"/>
      <c r="I191" s="22">
        <f t="shared" si="13"/>
        <v>104.69232000000008</v>
      </c>
      <c r="J191" s="1">
        <f t="shared" si="14"/>
        <v>22194.771840000016</v>
      </c>
      <c r="K191" s="26"/>
      <c r="L191" s="1">
        <f t="shared" si="15"/>
        <v>91.885920000000027</v>
      </c>
      <c r="M191" s="1">
        <f t="shared" si="16"/>
        <v>19479.815040000005</v>
      </c>
      <c r="N191" s="26"/>
      <c r="O191" s="26"/>
      <c r="P191" s="14"/>
      <c r="Q191" s="14"/>
      <c r="R191" s="14"/>
      <c r="S191" s="14"/>
      <c r="T191" s="14"/>
    </row>
    <row r="192" spans="1:20" x14ac:dyDescent="0.25">
      <c r="A192" s="19">
        <v>213</v>
      </c>
      <c r="B192" s="14"/>
      <c r="C192" s="1"/>
      <c r="D192" s="1"/>
      <c r="E192" s="14"/>
      <c r="F192" s="1"/>
      <c r="G192" s="1"/>
      <c r="H192" s="21"/>
      <c r="I192" s="22">
        <f t="shared" si="13"/>
        <v>105.01248000000008</v>
      </c>
      <c r="J192" s="1">
        <f t="shared" si="14"/>
        <v>22367.658240000019</v>
      </c>
      <c r="K192" s="26"/>
      <c r="L192" s="1">
        <f t="shared" si="15"/>
        <v>92.206080000000028</v>
      </c>
      <c r="M192" s="1">
        <f t="shared" si="16"/>
        <v>19639.895040000007</v>
      </c>
      <c r="N192" s="26"/>
      <c r="O192" s="26"/>
      <c r="P192" s="14"/>
      <c r="Q192" s="14"/>
      <c r="R192" s="14"/>
      <c r="S192" s="14"/>
      <c r="T192" s="14"/>
    </row>
    <row r="193" spans="1:20" x14ac:dyDescent="0.25">
      <c r="A193" s="19">
        <v>214</v>
      </c>
      <c r="B193" s="14"/>
      <c r="C193" s="1"/>
      <c r="D193" s="1"/>
      <c r="E193" s="14"/>
      <c r="F193" s="1"/>
      <c r="G193" s="1"/>
      <c r="H193" s="21"/>
      <c r="I193" s="22">
        <f t="shared" si="13"/>
        <v>105.33264000000008</v>
      </c>
      <c r="J193" s="1">
        <f t="shared" si="14"/>
        <v>22541.184960000017</v>
      </c>
      <c r="K193" s="26"/>
      <c r="L193" s="1">
        <f t="shared" si="15"/>
        <v>92.52624000000003</v>
      </c>
      <c r="M193" s="1">
        <f t="shared" si="16"/>
        <v>19800.615360000007</v>
      </c>
      <c r="N193" s="26"/>
      <c r="O193" s="26"/>
      <c r="P193" s="14"/>
      <c r="Q193" s="14"/>
      <c r="R193" s="14"/>
      <c r="S193" s="14"/>
      <c r="T193" s="14"/>
    </row>
    <row r="194" spans="1:20" x14ac:dyDescent="0.25">
      <c r="A194" s="19">
        <v>215</v>
      </c>
      <c r="B194" s="14"/>
      <c r="C194" s="1"/>
      <c r="D194" s="1"/>
      <c r="E194" s="14"/>
      <c r="F194" s="1"/>
      <c r="G194" s="1"/>
      <c r="H194" s="21"/>
      <c r="I194" s="22">
        <f t="shared" si="13"/>
        <v>105.65280000000008</v>
      </c>
      <c r="J194" s="1">
        <f t="shared" si="14"/>
        <v>22715.352000000017</v>
      </c>
      <c r="K194" s="26"/>
      <c r="L194" s="1">
        <f t="shared" si="15"/>
        <v>92.846400000000031</v>
      </c>
      <c r="M194" s="1">
        <f t="shared" si="16"/>
        <v>19961.976000000006</v>
      </c>
      <c r="N194" s="26"/>
      <c r="O194" s="26"/>
      <c r="P194" s="14"/>
      <c r="Q194" s="14"/>
      <c r="R194" s="14"/>
      <c r="S194" s="14"/>
      <c r="T194" s="14"/>
    </row>
    <row r="195" spans="1:20" x14ac:dyDescent="0.25">
      <c r="A195" s="19">
        <v>216</v>
      </c>
      <c r="B195" s="14"/>
      <c r="C195" s="1"/>
      <c r="D195" s="1"/>
      <c r="E195" s="14"/>
      <c r="F195" s="1"/>
      <c r="G195" s="1"/>
      <c r="H195" s="21"/>
      <c r="I195" s="22">
        <f t="shared" si="13"/>
        <v>105.97296000000009</v>
      </c>
      <c r="J195" s="1">
        <f t="shared" si="14"/>
        <v>22890.15936000002</v>
      </c>
      <c r="K195" s="26"/>
      <c r="L195" s="1">
        <f t="shared" si="15"/>
        <v>93.166560000000032</v>
      </c>
      <c r="M195" s="1">
        <f t="shared" si="16"/>
        <v>20123.976960000007</v>
      </c>
      <c r="N195" s="26"/>
      <c r="O195" s="26"/>
      <c r="P195" s="14"/>
      <c r="Q195" s="14"/>
      <c r="R195" s="14"/>
      <c r="S195" s="14"/>
      <c r="T195" s="14"/>
    </row>
    <row r="196" spans="1:20" x14ac:dyDescent="0.25">
      <c r="A196" s="19">
        <v>217</v>
      </c>
      <c r="B196" s="14"/>
      <c r="C196" s="1"/>
      <c r="D196" s="1"/>
      <c r="E196" s="14"/>
      <c r="F196" s="1"/>
      <c r="G196" s="1"/>
      <c r="H196" s="21"/>
      <c r="I196" s="22">
        <f t="shared" si="13"/>
        <v>106.29312000000009</v>
      </c>
      <c r="J196" s="1">
        <f t="shared" si="14"/>
        <v>23065.607040000017</v>
      </c>
      <c r="K196" s="26"/>
      <c r="L196" s="1">
        <f t="shared" si="15"/>
        <v>93.486720000000034</v>
      </c>
      <c r="M196" s="1">
        <f t="shared" si="16"/>
        <v>20286.618240000007</v>
      </c>
      <c r="N196" s="26"/>
      <c r="O196" s="26"/>
      <c r="P196" s="14"/>
      <c r="Q196" s="14"/>
      <c r="R196" s="14"/>
      <c r="S196" s="14"/>
      <c r="T196" s="14"/>
    </row>
    <row r="197" spans="1:20" x14ac:dyDescent="0.25">
      <c r="A197" s="19">
        <v>218</v>
      </c>
      <c r="B197" s="14"/>
      <c r="C197" s="1"/>
      <c r="D197" s="1"/>
      <c r="E197" s="14"/>
      <c r="F197" s="1"/>
      <c r="G197" s="1"/>
      <c r="H197" s="21"/>
      <c r="I197" s="22">
        <f t="shared" si="13"/>
        <v>106.61328000000009</v>
      </c>
      <c r="J197" s="1">
        <f t="shared" si="14"/>
        <v>23241.695040000021</v>
      </c>
      <c r="K197" s="26"/>
      <c r="L197" s="1">
        <f t="shared" si="15"/>
        <v>93.806880000000035</v>
      </c>
      <c r="M197" s="1">
        <f t="shared" si="16"/>
        <v>20449.899840000009</v>
      </c>
      <c r="N197" s="26"/>
      <c r="O197" s="26"/>
      <c r="P197" s="14"/>
      <c r="Q197" s="14"/>
      <c r="R197" s="14"/>
      <c r="S197" s="14"/>
      <c r="T197" s="14"/>
    </row>
    <row r="198" spans="1:20" x14ac:dyDescent="0.25">
      <c r="A198" s="19">
        <v>219</v>
      </c>
      <c r="B198" s="14"/>
      <c r="C198" s="1"/>
      <c r="D198" s="1"/>
      <c r="E198" s="14"/>
      <c r="F198" s="1"/>
      <c r="G198" s="1"/>
      <c r="H198" s="21"/>
      <c r="I198" s="22">
        <f t="shared" si="13"/>
        <v>106.93344000000009</v>
      </c>
      <c r="J198" s="1">
        <f t="shared" si="14"/>
        <v>23418.423360000019</v>
      </c>
      <c r="K198" s="26"/>
      <c r="L198" s="1">
        <f t="shared" si="15"/>
        <v>94.127040000000036</v>
      </c>
      <c r="M198" s="1">
        <f t="shared" si="16"/>
        <v>20613.821760000006</v>
      </c>
      <c r="N198" s="26"/>
      <c r="O198" s="26"/>
      <c r="P198" s="14"/>
      <c r="Q198" s="14"/>
      <c r="R198" s="14"/>
      <c r="S198" s="14"/>
      <c r="T198" s="14"/>
    </row>
    <row r="199" spans="1:20" x14ac:dyDescent="0.25">
      <c r="A199" s="19">
        <v>220</v>
      </c>
      <c r="B199" s="14"/>
      <c r="C199" s="1"/>
      <c r="D199" s="1"/>
      <c r="E199" s="14"/>
      <c r="F199" s="1"/>
      <c r="G199" s="1"/>
      <c r="H199" s="21"/>
      <c r="I199" s="22">
        <f t="shared" si="13"/>
        <v>107.25360000000009</v>
      </c>
      <c r="J199" s="1">
        <f t="shared" si="14"/>
        <v>23595.792000000019</v>
      </c>
      <c r="K199" s="26"/>
      <c r="L199" s="1">
        <f t="shared" si="15"/>
        <v>94.447200000000038</v>
      </c>
      <c r="M199" s="1">
        <f t="shared" si="16"/>
        <v>20778.384000000009</v>
      </c>
      <c r="N199" s="26"/>
      <c r="O199" s="26"/>
      <c r="P199" s="14"/>
      <c r="Q199" s="14"/>
      <c r="R199" s="14"/>
      <c r="S199" s="14"/>
      <c r="T199" s="14"/>
    </row>
    <row r="200" spans="1:20" x14ac:dyDescent="0.25">
      <c r="A200" s="19">
        <v>221</v>
      </c>
      <c r="B200" s="14"/>
      <c r="C200" s="1"/>
      <c r="D200" s="1"/>
      <c r="E200" s="14"/>
      <c r="F200" s="1"/>
      <c r="G200" s="1"/>
      <c r="H200" s="21"/>
      <c r="I200" s="22">
        <f t="shared" si="13"/>
        <v>107.57376000000009</v>
      </c>
      <c r="J200" s="1">
        <f t="shared" si="14"/>
        <v>23773.800960000019</v>
      </c>
      <c r="K200" s="26"/>
      <c r="L200" s="1">
        <f t="shared" si="15"/>
        <v>94.767360000000039</v>
      </c>
      <c r="M200" s="1">
        <f t="shared" si="16"/>
        <v>20943.586560000007</v>
      </c>
      <c r="N200" s="26"/>
      <c r="O200" s="26"/>
      <c r="P200" s="14"/>
      <c r="Q200" s="14"/>
      <c r="R200" s="14"/>
      <c r="S200" s="14"/>
      <c r="T200" s="14"/>
    </row>
    <row r="201" spans="1:20" x14ac:dyDescent="0.25">
      <c r="A201" s="19">
        <v>222</v>
      </c>
      <c r="B201" s="14"/>
      <c r="C201" s="1"/>
      <c r="D201" s="1"/>
      <c r="E201" s="14"/>
      <c r="F201" s="1"/>
      <c r="G201" s="1"/>
      <c r="H201" s="21"/>
      <c r="I201" s="22">
        <f t="shared" si="13"/>
        <v>107.89392000000009</v>
      </c>
      <c r="J201" s="1">
        <f t="shared" si="14"/>
        <v>23952.45024000002</v>
      </c>
      <c r="K201" s="26"/>
      <c r="L201" s="1">
        <f t="shared" si="15"/>
        <v>95.08752000000004</v>
      </c>
      <c r="M201" s="1">
        <f t="shared" si="16"/>
        <v>21109.429440000007</v>
      </c>
      <c r="N201" s="26"/>
      <c r="O201" s="26"/>
      <c r="P201" s="14"/>
      <c r="Q201" s="14"/>
      <c r="R201" s="14"/>
      <c r="S201" s="14"/>
      <c r="T201" s="14"/>
    </row>
    <row r="202" spans="1:20" x14ac:dyDescent="0.25">
      <c r="A202" s="19">
        <v>223</v>
      </c>
      <c r="B202" s="14"/>
      <c r="C202" s="1"/>
      <c r="D202" s="1"/>
      <c r="E202" s="14"/>
      <c r="F202" s="1"/>
      <c r="G202" s="1"/>
      <c r="H202" s="21"/>
      <c r="I202" s="22">
        <f t="shared" si="13"/>
        <v>108.2140800000001</v>
      </c>
      <c r="J202" s="1">
        <f t="shared" si="14"/>
        <v>24131.73984000002</v>
      </c>
      <c r="K202" s="26"/>
      <c r="L202" s="1">
        <f t="shared" si="15"/>
        <v>95.407680000000042</v>
      </c>
      <c r="M202" s="1">
        <f t="shared" si="16"/>
        <v>21275.91264000001</v>
      </c>
      <c r="N202" s="26"/>
      <c r="O202" s="26"/>
      <c r="P202" s="14"/>
      <c r="Q202" s="14"/>
      <c r="R202" s="14"/>
      <c r="S202" s="14"/>
      <c r="T202" s="14"/>
    </row>
    <row r="203" spans="1:20" x14ac:dyDescent="0.25">
      <c r="A203" s="19">
        <v>224</v>
      </c>
      <c r="B203" s="14"/>
      <c r="C203" s="1"/>
      <c r="D203" s="1"/>
      <c r="E203" s="14"/>
      <c r="F203" s="1"/>
      <c r="G203" s="1"/>
      <c r="H203" s="21"/>
      <c r="I203" s="22">
        <f t="shared" si="13"/>
        <v>108.5342400000001</v>
      </c>
      <c r="J203" s="1">
        <f t="shared" si="14"/>
        <v>24311.669760000023</v>
      </c>
      <c r="K203" s="26"/>
      <c r="L203" s="1">
        <f t="shared" si="15"/>
        <v>95.727840000000043</v>
      </c>
      <c r="M203" s="1">
        <f t="shared" si="16"/>
        <v>21443.036160000011</v>
      </c>
      <c r="N203" s="26"/>
      <c r="O203" s="26"/>
      <c r="P203" s="14"/>
      <c r="Q203" s="14"/>
      <c r="R203" s="14"/>
      <c r="S203" s="14"/>
      <c r="T203" s="14"/>
    </row>
    <row r="204" spans="1:20" x14ac:dyDescent="0.25">
      <c r="A204" s="19">
        <v>225</v>
      </c>
      <c r="B204" s="14"/>
      <c r="C204" s="1"/>
      <c r="D204" s="1"/>
      <c r="E204" s="14"/>
      <c r="F204" s="1"/>
      <c r="G204" s="1"/>
      <c r="H204" s="21"/>
      <c r="I204" s="22">
        <f t="shared" ref="I204:I229" si="17">I203+$Q$7</f>
        <v>108.8544000000001</v>
      </c>
      <c r="J204" s="1">
        <f t="shared" si="14"/>
        <v>24492.240000000023</v>
      </c>
      <c r="K204" s="26"/>
      <c r="L204" s="1">
        <f t="shared" si="15"/>
        <v>96.048000000000044</v>
      </c>
      <c r="M204" s="1">
        <f t="shared" si="16"/>
        <v>21610.80000000001</v>
      </c>
      <c r="N204" s="26"/>
      <c r="O204" s="26"/>
      <c r="P204" s="14"/>
      <c r="Q204" s="14"/>
      <c r="R204" s="14"/>
      <c r="S204" s="14"/>
      <c r="T204" s="14"/>
    </row>
    <row r="205" spans="1:20" x14ac:dyDescent="0.25">
      <c r="A205" s="19">
        <v>226</v>
      </c>
      <c r="B205" s="14"/>
      <c r="C205" s="1"/>
      <c r="D205" s="1"/>
      <c r="E205" s="14"/>
      <c r="F205" s="1"/>
      <c r="G205" s="1"/>
      <c r="H205" s="21"/>
      <c r="I205" s="22">
        <f t="shared" si="17"/>
        <v>109.1745600000001</v>
      </c>
      <c r="J205" s="1">
        <f t="shared" si="14"/>
        <v>24673.450560000023</v>
      </c>
      <c r="K205" s="26"/>
      <c r="L205" s="1">
        <f t="shared" si="15"/>
        <v>96.368160000000046</v>
      </c>
      <c r="M205" s="1">
        <f t="shared" si="16"/>
        <v>21779.204160000012</v>
      </c>
      <c r="N205" s="26"/>
      <c r="O205" s="26"/>
      <c r="P205" s="14"/>
      <c r="Q205" s="14"/>
      <c r="R205" s="14"/>
      <c r="S205" s="14"/>
      <c r="T205" s="14"/>
    </row>
    <row r="206" spans="1:20" x14ac:dyDescent="0.25">
      <c r="A206" s="19">
        <v>227</v>
      </c>
      <c r="B206" s="14"/>
      <c r="C206" s="1"/>
      <c r="D206" s="1"/>
      <c r="E206" s="14"/>
      <c r="F206" s="1"/>
      <c r="G206" s="1"/>
      <c r="H206" s="21"/>
      <c r="I206" s="22">
        <f t="shared" si="17"/>
        <v>109.4947200000001</v>
      </c>
      <c r="J206" s="1">
        <f t="shared" si="14"/>
        <v>24855.301440000021</v>
      </c>
      <c r="K206" s="26"/>
      <c r="L206" s="1">
        <f t="shared" si="15"/>
        <v>96.688320000000047</v>
      </c>
      <c r="M206" s="1">
        <f t="shared" si="16"/>
        <v>21948.248640000009</v>
      </c>
      <c r="N206" s="26"/>
      <c r="O206" s="26"/>
      <c r="P206" s="14"/>
      <c r="Q206" s="14"/>
      <c r="R206" s="14"/>
      <c r="S206" s="14"/>
      <c r="T206" s="14"/>
    </row>
    <row r="207" spans="1:20" x14ac:dyDescent="0.25">
      <c r="A207" s="19">
        <v>228</v>
      </c>
      <c r="B207" s="14"/>
      <c r="C207" s="1"/>
      <c r="D207" s="1"/>
      <c r="E207" s="14"/>
      <c r="F207" s="1"/>
      <c r="G207" s="1"/>
      <c r="H207" s="21"/>
      <c r="I207" s="22">
        <f t="shared" si="17"/>
        <v>109.8148800000001</v>
      </c>
      <c r="J207" s="1">
        <f t="shared" si="14"/>
        <v>25037.792640000021</v>
      </c>
      <c r="K207" s="26"/>
      <c r="L207" s="1">
        <f t="shared" si="15"/>
        <v>97.008480000000048</v>
      </c>
      <c r="M207" s="1">
        <f t="shared" si="16"/>
        <v>22117.933440000012</v>
      </c>
      <c r="N207" s="26"/>
      <c r="O207" s="26"/>
      <c r="P207" s="14"/>
      <c r="Q207" s="14"/>
      <c r="R207" s="14"/>
      <c r="S207" s="14"/>
      <c r="T207" s="14"/>
    </row>
    <row r="208" spans="1:20" x14ac:dyDescent="0.25">
      <c r="A208" s="19">
        <v>229</v>
      </c>
      <c r="B208" s="14"/>
      <c r="C208" s="1"/>
      <c r="D208" s="1"/>
      <c r="E208" s="14"/>
      <c r="F208" s="1"/>
      <c r="G208" s="1"/>
      <c r="H208" s="21"/>
      <c r="I208" s="22">
        <f t="shared" si="17"/>
        <v>110.1350400000001</v>
      </c>
      <c r="J208" s="1">
        <f t="shared" si="14"/>
        <v>25220.924160000024</v>
      </c>
      <c r="K208" s="26"/>
      <c r="L208" s="1">
        <f t="shared" si="15"/>
        <v>97.32864000000005</v>
      </c>
      <c r="M208" s="1">
        <f t="shared" si="16"/>
        <v>22288.258560000013</v>
      </c>
      <c r="N208" s="26"/>
      <c r="O208" s="26"/>
      <c r="P208" s="14"/>
      <c r="Q208" s="14"/>
      <c r="R208" s="14"/>
      <c r="S208" s="14"/>
      <c r="T208" s="14"/>
    </row>
    <row r="209" spans="1:20" x14ac:dyDescent="0.25">
      <c r="A209" s="19">
        <v>230</v>
      </c>
      <c r="B209" s="14"/>
      <c r="C209" s="1"/>
      <c r="D209" s="1"/>
      <c r="E209" s="14"/>
      <c r="F209" s="1"/>
      <c r="G209" s="1"/>
      <c r="H209" s="21"/>
      <c r="I209" s="22">
        <f t="shared" si="17"/>
        <v>110.4552000000001</v>
      </c>
      <c r="J209" s="1">
        <f t="shared" si="14"/>
        <v>25404.696000000025</v>
      </c>
      <c r="K209" s="26"/>
      <c r="L209" s="1">
        <f t="shared" si="15"/>
        <v>97.648800000000051</v>
      </c>
      <c r="M209" s="1">
        <f t="shared" si="16"/>
        <v>22459.224000000013</v>
      </c>
      <c r="N209" s="26"/>
      <c r="O209" s="26"/>
      <c r="P209" s="14"/>
      <c r="Q209" s="14"/>
      <c r="R209" s="14"/>
      <c r="S209" s="14"/>
      <c r="T209" s="14"/>
    </row>
    <row r="210" spans="1:20" x14ac:dyDescent="0.25">
      <c r="A210" s="19">
        <v>231</v>
      </c>
      <c r="B210" s="14"/>
      <c r="C210" s="1"/>
      <c r="D210" s="1"/>
      <c r="E210" s="14"/>
      <c r="F210" s="1"/>
      <c r="G210" s="1"/>
      <c r="H210" s="21"/>
      <c r="I210" s="22">
        <f t="shared" si="17"/>
        <v>110.77536000000011</v>
      </c>
      <c r="J210" s="1">
        <f t="shared" si="14"/>
        <v>25589.108160000025</v>
      </c>
      <c r="K210" s="26"/>
      <c r="L210" s="1">
        <f t="shared" si="15"/>
        <v>97.968960000000052</v>
      </c>
      <c r="M210" s="1">
        <f t="shared" si="16"/>
        <v>22630.829760000011</v>
      </c>
      <c r="N210" s="26"/>
      <c r="O210" s="26"/>
      <c r="P210" s="14"/>
      <c r="Q210" s="14"/>
      <c r="R210" s="14"/>
      <c r="S210" s="14"/>
      <c r="T210" s="14"/>
    </row>
    <row r="211" spans="1:20" x14ac:dyDescent="0.25">
      <c r="A211" s="19">
        <v>232</v>
      </c>
      <c r="B211" s="14"/>
      <c r="C211" s="1"/>
      <c r="D211" s="1"/>
      <c r="E211" s="14"/>
      <c r="F211" s="1"/>
      <c r="G211" s="1"/>
      <c r="H211" s="21"/>
      <c r="I211" s="22">
        <f t="shared" si="17"/>
        <v>111.09552000000011</v>
      </c>
      <c r="J211" s="1">
        <f t="shared" si="14"/>
        <v>25774.160640000024</v>
      </c>
      <c r="K211" s="26"/>
      <c r="L211" s="1">
        <f t="shared" si="15"/>
        <v>98.289120000000054</v>
      </c>
      <c r="M211" s="1">
        <f t="shared" si="16"/>
        <v>22803.075840000012</v>
      </c>
      <c r="N211" s="26"/>
      <c r="O211" s="26"/>
      <c r="P211" s="14"/>
      <c r="Q211" s="14"/>
      <c r="R211" s="14"/>
      <c r="S211" s="14"/>
      <c r="T211" s="14"/>
    </row>
    <row r="212" spans="1:20" x14ac:dyDescent="0.25">
      <c r="A212" s="19">
        <v>233</v>
      </c>
      <c r="B212" s="14"/>
      <c r="C212" s="1"/>
      <c r="D212" s="1"/>
      <c r="E212" s="14"/>
      <c r="F212" s="1"/>
      <c r="G212" s="1"/>
      <c r="H212" s="21"/>
      <c r="I212" s="22">
        <f t="shared" si="17"/>
        <v>111.41568000000011</v>
      </c>
      <c r="J212" s="1">
        <f t="shared" si="14"/>
        <v>25959.853440000024</v>
      </c>
      <c r="K212" s="26"/>
      <c r="L212" s="1">
        <f t="shared" si="15"/>
        <v>98.609280000000055</v>
      </c>
      <c r="M212" s="1">
        <f t="shared" si="16"/>
        <v>22975.962240000012</v>
      </c>
      <c r="N212" s="26"/>
      <c r="O212" s="26"/>
      <c r="P212" s="14"/>
      <c r="Q212" s="14"/>
      <c r="R212" s="14"/>
      <c r="S212" s="14"/>
      <c r="T212" s="14"/>
    </row>
    <row r="213" spans="1:20" x14ac:dyDescent="0.25">
      <c r="A213" s="19">
        <v>234</v>
      </c>
      <c r="B213" s="14"/>
      <c r="C213" s="1"/>
      <c r="D213" s="1"/>
      <c r="E213" s="14"/>
      <c r="F213" s="1"/>
      <c r="G213" s="1"/>
      <c r="H213" s="21"/>
      <c r="I213" s="22">
        <f t="shared" si="17"/>
        <v>111.73584000000011</v>
      </c>
      <c r="J213" s="1">
        <f t="shared" si="14"/>
        <v>26146.186560000027</v>
      </c>
      <c r="K213" s="26"/>
      <c r="L213" s="1">
        <f t="shared" si="15"/>
        <v>98.929440000000056</v>
      </c>
      <c r="M213" s="1">
        <f t="shared" si="16"/>
        <v>23149.488960000013</v>
      </c>
      <c r="N213" s="26"/>
      <c r="O213" s="26"/>
      <c r="P213" s="14"/>
      <c r="Q213" s="14"/>
      <c r="R213" s="14"/>
      <c r="S213" s="14"/>
      <c r="T213" s="14"/>
    </row>
    <row r="214" spans="1:20" x14ac:dyDescent="0.25">
      <c r="A214" s="19">
        <v>235</v>
      </c>
      <c r="B214" s="14"/>
      <c r="C214" s="1"/>
      <c r="D214" s="1"/>
      <c r="E214" s="14"/>
      <c r="F214" s="1"/>
      <c r="G214" s="1"/>
      <c r="H214" s="21"/>
      <c r="I214" s="22">
        <f t="shared" si="17"/>
        <v>112.05600000000011</v>
      </c>
      <c r="J214" s="1">
        <f t="shared" si="14"/>
        <v>26333.160000000025</v>
      </c>
      <c r="K214" s="26"/>
      <c r="L214" s="1">
        <f t="shared" si="15"/>
        <v>99.249600000000058</v>
      </c>
      <c r="M214" s="1">
        <f t="shared" si="16"/>
        <v>23323.656000000014</v>
      </c>
      <c r="N214" s="26"/>
      <c r="O214" s="26"/>
      <c r="P214" s="14"/>
      <c r="Q214" s="14"/>
      <c r="R214" s="14"/>
      <c r="S214" s="14"/>
      <c r="T214" s="14"/>
    </row>
    <row r="215" spans="1:20" x14ac:dyDescent="0.25">
      <c r="A215" s="19">
        <v>236</v>
      </c>
      <c r="B215" s="14"/>
      <c r="C215" s="1"/>
      <c r="D215" s="1"/>
      <c r="E215" s="14"/>
      <c r="F215" s="1"/>
      <c r="G215" s="1"/>
      <c r="H215" s="21"/>
      <c r="I215" s="22">
        <f t="shared" si="17"/>
        <v>112.37616000000011</v>
      </c>
      <c r="J215" s="1">
        <f t="shared" si="14"/>
        <v>26520.773760000026</v>
      </c>
      <c r="K215" s="26"/>
      <c r="L215" s="1">
        <f t="shared" si="15"/>
        <v>99.569760000000059</v>
      </c>
      <c r="M215" s="1">
        <f t="shared" si="16"/>
        <v>23498.463360000012</v>
      </c>
      <c r="N215" s="26"/>
      <c r="O215" s="26"/>
      <c r="P215" s="14"/>
      <c r="Q215" s="14"/>
      <c r="R215" s="14"/>
      <c r="S215" s="14"/>
      <c r="T215" s="14"/>
    </row>
    <row r="216" spans="1:20" x14ac:dyDescent="0.25">
      <c r="A216" s="19">
        <v>237</v>
      </c>
      <c r="B216" s="14"/>
      <c r="C216" s="1"/>
      <c r="D216" s="1"/>
      <c r="E216" s="14"/>
      <c r="F216" s="1"/>
      <c r="G216" s="1"/>
      <c r="H216" s="21"/>
      <c r="I216" s="22">
        <f t="shared" si="17"/>
        <v>112.69632000000011</v>
      </c>
      <c r="J216" s="1">
        <f t="shared" si="14"/>
        <v>26709.027840000028</v>
      </c>
      <c r="K216" s="26"/>
      <c r="L216" s="1">
        <f t="shared" si="15"/>
        <v>99.88992000000006</v>
      </c>
      <c r="M216" s="1">
        <f t="shared" si="16"/>
        <v>23673.911040000014</v>
      </c>
      <c r="N216" s="26"/>
      <c r="O216" s="26"/>
      <c r="P216" s="14"/>
      <c r="Q216" s="14"/>
      <c r="R216" s="14"/>
      <c r="S216" s="14"/>
      <c r="T216" s="14"/>
    </row>
    <row r="217" spans="1:20" x14ac:dyDescent="0.25">
      <c r="A217" s="19">
        <v>238</v>
      </c>
      <c r="B217" s="14"/>
      <c r="C217" s="1"/>
      <c r="D217" s="1"/>
      <c r="E217" s="14"/>
      <c r="F217" s="1"/>
      <c r="G217" s="1"/>
      <c r="H217" s="21"/>
      <c r="I217" s="22">
        <f t="shared" si="17"/>
        <v>113.01648000000012</v>
      </c>
      <c r="J217" s="1">
        <f t="shared" si="14"/>
        <v>26897.922240000029</v>
      </c>
      <c r="K217" s="26"/>
      <c r="L217" s="1">
        <f t="shared" si="15"/>
        <v>100.21008000000006</v>
      </c>
      <c r="M217" s="1">
        <f t="shared" si="16"/>
        <v>23849.999040000013</v>
      </c>
      <c r="N217" s="26"/>
      <c r="O217" s="26"/>
      <c r="P217" s="14"/>
      <c r="Q217" s="14"/>
      <c r="R217" s="14"/>
      <c r="S217" s="14"/>
      <c r="T217" s="14"/>
    </row>
    <row r="218" spans="1:20" x14ac:dyDescent="0.25">
      <c r="A218" s="19">
        <v>239</v>
      </c>
      <c r="B218" s="14"/>
      <c r="C218" s="1"/>
      <c r="D218" s="1"/>
      <c r="E218" s="14"/>
      <c r="F218" s="1"/>
      <c r="G218" s="1"/>
      <c r="H218" s="21"/>
      <c r="I218" s="22">
        <f t="shared" si="17"/>
        <v>113.33664000000012</v>
      </c>
      <c r="J218" s="1">
        <f t="shared" si="14"/>
        <v>27087.456960000029</v>
      </c>
      <c r="K218" s="26"/>
      <c r="L218" s="1">
        <f t="shared" si="15"/>
        <v>100.53024000000006</v>
      </c>
      <c r="M218" s="1">
        <f t="shared" si="16"/>
        <v>24026.727360000015</v>
      </c>
      <c r="N218" s="26"/>
      <c r="O218" s="26"/>
      <c r="P218" s="14"/>
      <c r="Q218" s="14"/>
      <c r="R218" s="14"/>
      <c r="S218" s="14"/>
      <c r="T218" s="14"/>
    </row>
    <row r="219" spans="1:20" x14ac:dyDescent="0.25">
      <c r="A219" s="19">
        <v>240</v>
      </c>
      <c r="B219" s="14"/>
      <c r="C219" s="1"/>
      <c r="D219" s="1"/>
      <c r="E219" s="14"/>
      <c r="F219" s="1"/>
      <c r="G219" s="1"/>
      <c r="H219" s="21"/>
      <c r="I219" s="22">
        <f t="shared" si="17"/>
        <v>113.65680000000012</v>
      </c>
      <c r="J219" s="1">
        <f t="shared" si="14"/>
        <v>27277.632000000027</v>
      </c>
      <c r="K219" s="26"/>
      <c r="L219" s="1">
        <f t="shared" si="15"/>
        <v>100.85040000000006</v>
      </c>
      <c r="M219" s="1">
        <f t="shared" si="16"/>
        <v>24204.096000000016</v>
      </c>
      <c r="N219" s="26"/>
      <c r="O219" s="26"/>
      <c r="P219" s="14"/>
      <c r="Q219" s="14"/>
      <c r="R219" s="14"/>
      <c r="S219" s="14"/>
      <c r="T219" s="14"/>
    </row>
    <row r="220" spans="1:20" x14ac:dyDescent="0.25">
      <c r="A220" s="19">
        <v>241</v>
      </c>
      <c r="B220" s="14"/>
      <c r="C220" s="1"/>
      <c r="D220" s="1"/>
      <c r="E220" s="14"/>
      <c r="F220" s="1"/>
      <c r="G220" s="1"/>
      <c r="H220" s="21"/>
      <c r="I220" s="22">
        <f t="shared" si="17"/>
        <v>113.97696000000012</v>
      </c>
      <c r="J220" s="1">
        <f t="shared" si="14"/>
        <v>27468.447360000027</v>
      </c>
      <c r="K220" s="26"/>
      <c r="L220" s="1">
        <f t="shared" si="15"/>
        <v>101.17056000000007</v>
      </c>
      <c r="M220" s="1">
        <f t="shared" si="16"/>
        <v>24382.104960000015</v>
      </c>
      <c r="N220" s="26"/>
      <c r="O220" s="26"/>
      <c r="P220" s="14"/>
      <c r="Q220" s="14"/>
      <c r="R220" s="14"/>
      <c r="S220" s="14"/>
      <c r="T220" s="14"/>
    </row>
    <row r="221" spans="1:20" x14ac:dyDescent="0.25">
      <c r="A221" s="19">
        <v>242</v>
      </c>
      <c r="B221" s="14"/>
      <c r="C221" s="1"/>
      <c r="D221" s="1"/>
      <c r="E221" s="14"/>
      <c r="F221" s="1"/>
      <c r="G221" s="1"/>
      <c r="H221" s="21"/>
      <c r="I221" s="22">
        <f t="shared" si="17"/>
        <v>114.29712000000012</v>
      </c>
      <c r="J221" s="1">
        <f t="shared" si="14"/>
        <v>27659.90304000003</v>
      </c>
      <c r="K221" s="26"/>
      <c r="L221" s="1">
        <f t="shared" si="15"/>
        <v>101.49072000000007</v>
      </c>
      <c r="M221" s="1">
        <f t="shared" si="16"/>
        <v>24560.754240000017</v>
      </c>
      <c r="N221" s="26"/>
      <c r="O221" s="26"/>
      <c r="P221" s="14"/>
      <c r="Q221" s="14"/>
      <c r="R221" s="14"/>
      <c r="S221" s="14"/>
      <c r="T221" s="14"/>
    </row>
    <row r="222" spans="1:20" x14ac:dyDescent="0.25">
      <c r="A222" s="19">
        <v>243</v>
      </c>
      <c r="B222" s="14"/>
      <c r="C222" s="1"/>
      <c r="D222" s="1"/>
      <c r="E222" s="14"/>
      <c r="F222" s="1"/>
      <c r="G222" s="1"/>
      <c r="H222" s="21"/>
      <c r="I222" s="22">
        <f t="shared" si="17"/>
        <v>114.61728000000012</v>
      </c>
      <c r="J222" s="1">
        <f t="shared" si="14"/>
        <v>27851.999040000028</v>
      </c>
      <c r="K222" s="26"/>
      <c r="L222" s="1">
        <f t="shared" si="15"/>
        <v>101.81088000000007</v>
      </c>
      <c r="M222" s="1">
        <f t="shared" si="16"/>
        <v>24740.043840000017</v>
      </c>
      <c r="N222" s="26"/>
      <c r="O222" s="26"/>
      <c r="P222" s="14"/>
      <c r="Q222" s="14"/>
      <c r="R222" s="14"/>
      <c r="S222" s="14"/>
      <c r="T222" s="14"/>
    </row>
    <row r="223" spans="1:20" x14ac:dyDescent="0.25">
      <c r="A223" s="19">
        <v>244</v>
      </c>
      <c r="B223" s="14"/>
      <c r="C223" s="1"/>
      <c r="D223" s="1"/>
      <c r="E223" s="14"/>
      <c r="F223" s="1"/>
      <c r="G223" s="1"/>
      <c r="H223" s="21"/>
      <c r="I223" s="22">
        <f t="shared" si="17"/>
        <v>114.93744000000012</v>
      </c>
      <c r="J223" s="1">
        <f t="shared" si="14"/>
        <v>28044.735360000032</v>
      </c>
      <c r="K223" s="26"/>
      <c r="L223" s="1">
        <f t="shared" si="15"/>
        <v>102.13104000000007</v>
      </c>
      <c r="M223" s="1">
        <f t="shared" si="16"/>
        <v>24919.973760000015</v>
      </c>
      <c r="N223" s="26"/>
      <c r="O223" s="26"/>
      <c r="P223" s="14"/>
      <c r="Q223" s="14"/>
      <c r="R223" s="14"/>
      <c r="S223" s="14"/>
      <c r="T223" s="14"/>
    </row>
    <row r="224" spans="1:20" x14ac:dyDescent="0.25">
      <c r="A224" s="19">
        <v>245</v>
      </c>
      <c r="B224" s="14"/>
      <c r="C224" s="1"/>
      <c r="D224" s="1"/>
      <c r="E224" s="14"/>
      <c r="F224" s="1"/>
      <c r="G224" s="1"/>
      <c r="H224" s="21"/>
      <c r="I224" s="22">
        <f t="shared" si="17"/>
        <v>115.25760000000012</v>
      </c>
      <c r="J224" s="1">
        <f t="shared" si="14"/>
        <v>28238.11200000003</v>
      </c>
      <c r="K224" s="26"/>
      <c r="L224" s="1">
        <f t="shared" si="15"/>
        <v>102.45120000000007</v>
      </c>
      <c r="M224" s="1">
        <f t="shared" si="16"/>
        <v>25100.544000000016</v>
      </c>
      <c r="N224" s="26"/>
      <c r="O224" s="26"/>
      <c r="P224" s="14"/>
      <c r="Q224" s="14"/>
      <c r="R224" s="14"/>
      <c r="S224" s="14"/>
      <c r="T224" s="14"/>
    </row>
    <row r="225" spans="1:20" x14ac:dyDescent="0.25">
      <c r="A225" s="19">
        <v>246</v>
      </c>
      <c r="B225" s="14"/>
      <c r="C225" s="1"/>
      <c r="D225" s="1"/>
      <c r="E225" s="14"/>
      <c r="F225" s="1"/>
      <c r="G225" s="1"/>
      <c r="H225" s="21"/>
      <c r="I225" s="22">
        <f t="shared" si="17"/>
        <v>115.57776000000013</v>
      </c>
      <c r="J225" s="1">
        <f t="shared" si="14"/>
        <v>28432.128960000031</v>
      </c>
      <c r="K225" s="26"/>
      <c r="L225" s="1">
        <f t="shared" si="15"/>
        <v>102.77136000000007</v>
      </c>
      <c r="M225" s="1">
        <f t="shared" si="16"/>
        <v>25281.754560000019</v>
      </c>
      <c r="N225" s="26"/>
      <c r="O225" s="26"/>
      <c r="P225" s="14"/>
      <c r="Q225" s="14"/>
      <c r="R225" s="14"/>
      <c r="S225" s="14"/>
      <c r="T225" s="14"/>
    </row>
    <row r="226" spans="1:20" x14ac:dyDescent="0.25">
      <c r="A226" s="19">
        <v>247</v>
      </c>
      <c r="B226" s="14"/>
      <c r="C226" s="1"/>
      <c r="D226" s="1"/>
      <c r="E226" s="14"/>
      <c r="F226" s="1"/>
      <c r="G226" s="1"/>
      <c r="H226" s="21"/>
      <c r="I226" s="22">
        <f t="shared" si="17"/>
        <v>115.89792000000013</v>
      </c>
      <c r="J226" s="1">
        <f t="shared" si="14"/>
        <v>28626.78624000003</v>
      </c>
      <c r="K226" s="26"/>
      <c r="L226" s="1">
        <f t="shared" si="15"/>
        <v>103.09152000000007</v>
      </c>
      <c r="M226" s="1">
        <f t="shared" si="16"/>
        <v>25463.605440000018</v>
      </c>
      <c r="N226" s="26"/>
      <c r="O226" s="26"/>
      <c r="P226" s="14"/>
      <c r="Q226" s="14"/>
      <c r="R226" s="14"/>
      <c r="S226" s="14"/>
      <c r="T226" s="14"/>
    </row>
    <row r="227" spans="1:20" x14ac:dyDescent="0.25">
      <c r="A227" s="19">
        <v>248</v>
      </c>
      <c r="B227" s="14"/>
      <c r="C227" s="1"/>
      <c r="D227" s="1"/>
      <c r="E227" s="14"/>
      <c r="F227" s="1"/>
      <c r="G227" s="1"/>
      <c r="H227" s="21"/>
      <c r="I227" s="22">
        <f t="shared" si="17"/>
        <v>116.21808000000013</v>
      </c>
      <c r="J227" s="1">
        <f t="shared" si="14"/>
        <v>28822.083840000032</v>
      </c>
      <c r="K227" s="26"/>
      <c r="L227" s="1">
        <f t="shared" si="15"/>
        <v>103.41168000000008</v>
      </c>
      <c r="M227" s="1">
        <f t="shared" si="16"/>
        <v>25646.096640000018</v>
      </c>
      <c r="N227" s="26"/>
      <c r="O227" s="26"/>
      <c r="P227" s="14"/>
      <c r="Q227" s="14"/>
      <c r="R227" s="14"/>
      <c r="S227" s="14"/>
      <c r="T227" s="14"/>
    </row>
    <row r="228" spans="1:20" x14ac:dyDescent="0.25">
      <c r="A228" s="19">
        <v>249</v>
      </c>
      <c r="B228" s="14"/>
      <c r="C228" s="1"/>
      <c r="D228" s="1"/>
      <c r="E228" s="14"/>
      <c r="F228" s="1"/>
      <c r="G228" s="1"/>
      <c r="H228" s="21"/>
      <c r="I228" s="22">
        <f t="shared" si="17"/>
        <v>116.53824000000013</v>
      </c>
      <c r="J228" s="1">
        <f t="shared" si="14"/>
        <v>29018.021760000032</v>
      </c>
      <c r="K228" s="26"/>
      <c r="L228" s="1">
        <f t="shared" si="15"/>
        <v>103.73184000000008</v>
      </c>
      <c r="M228" s="1">
        <f t="shared" si="16"/>
        <v>25829.228160000021</v>
      </c>
      <c r="N228" s="26"/>
      <c r="O228" s="26"/>
      <c r="P228" s="14"/>
      <c r="Q228" s="14"/>
      <c r="R228" s="14"/>
      <c r="S228" s="14"/>
      <c r="T228" s="14"/>
    </row>
    <row r="229" spans="1:20" x14ac:dyDescent="0.25">
      <c r="A229" s="19">
        <v>250</v>
      </c>
      <c r="B229" s="14"/>
      <c r="C229" s="1"/>
      <c r="D229" s="1"/>
      <c r="E229" s="14"/>
      <c r="F229" s="1"/>
      <c r="G229" s="1"/>
      <c r="H229" s="21"/>
      <c r="I229" s="22">
        <f t="shared" si="17"/>
        <v>116.85840000000013</v>
      </c>
      <c r="J229" s="1">
        <f t="shared" si="14"/>
        <v>29214.600000000031</v>
      </c>
      <c r="K229" s="26"/>
      <c r="L229" s="1">
        <f t="shared" si="15"/>
        <v>104.05200000000008</v>
      </c>
      <c r="M229" s="1">
        <f t="shared" si="16"/>
        <v>26013.000000000018</v>
      </c>
      <c r="N229" s="26"/>
      <c r="O229" s="26"/>
      <c r="P229" s="14"/>
      <c r="Q229" s="14"/>
      <c r="R229" s="14"/>
      <c r="S229" s="14"/>
      <c r="T229" s="14"/>
    </row>
    <row r="230" spans="1:20" x14ac:dyDescent="0.25">
      <c r="A230" s="19">
        <v>251</v>
      </c>
      <c r="B230" s="14"/>
      <c r="C230" s="1"/>
      <c r="D230" s="1"/>
      <c r="E230" s="14"/>
      <c r="F230" s="1"/>
      <c r="G230" s="1"/>
      <c r="H230" s="21"/>
      <c r="I230" s="22"/>
      <c r="J230" s="1"/>
      <c r="K230" s="26"/>
      <c r="L230" s="1">
        <f t="shared" si="15"/>
        <v>104.37216000000008</v>
      </c>
      <c r="M230" s="1">
        <f t="shared" si="16"/>
        <v>26197.412160000018</v>
      </c>
      <c r="N230" s="26"/>
      <c r="O230" s="26"/>
      <c r="P230" s="14"/>
      <c r="Q230" s="14"/>
      <c r="R230" s="14"/>
      <c r="S230" s="14"/>
      <c r="T230" s="14"/>
    </row>
    <row r="231" spans="1:20" x14ac:dyDescent="0.25">
      <c r="A231" s="19">
        <v>252</v>
      </c>
      <c r="B231" s="14"/>
      <c r="C231" s="1"/>
      <c r="D231" s="1"/>
      <c r="E231" s="14"/>
      <c r="F231" s="1"/>
      <c r="G231" s="1"/>
      <c r="H231" s="21"/>
      <c r="I231" s="22"/>
      <c r="J231" s="1"/>
      <c r="K231" s="26"/>
      <c r="L231" s="1">
        <f t="shared" si="15"/>
        <v>104.69232000000008</v>
      </c>
      <c r="M231" s="1">
        <f t="shared" si="16"/>
        <v>26382.46464000002</v>
      </c>
      <c r="N231" s="26"/>
      <c r="O231" s="26"/>
      <c r="P231" s="14"/>
      <c r="Q231" s="14"/>
      <c r="R231" s="14"/>
      <c r="S231" s="14"/>
      <c r="T231" s="14"/>
    </row>
    <row r="232" spans="1:20" x14ac:dyDescent="0.25">
      <c r="A232" s="19">
        <v>253</v>
      </c>
      <c r="B232" s="14"/>
      <c r="C232" s="1"/>
      <c r="D232" s="1"/>
      <c r="E232" s="14"/>
      <c r="F232" s="1"/>
      <c r="G232" s="1"/>
      <c r="H232" s="21"/>
      <c r="I232" s="22"/>
      <c r="J232" s="1"/>
      <c r="K232" s="26"/>
      <c r="L232" s="1">
        <f t="shared" si="15"/>
        <v>105.01248000000008</v>
      </c>
      <c r="M232" s="1">
        <f t="shared" si="16"/>
        <v>26568.157440000021</v>
      </c>
      <c r="N232" s="26"/>
      <c r="O232" s="26"/>
      <c r="P232" s="14"/>
      <c r="Q232" s="14"/>
      <c r="R232" s="14"/>
      <c r="S232" s="14"/>
      <c r="T232" s="14"/>
    </row>
    <row r="233" spans="1:20" x14ac:dyDescent="0.25">
      <c r="A233" s="19">
        <v>254</v>
      </c>
      <c r="B233" s="14"/>
      <c r="C233" s="1"/>
      <c r="D233" s="1"/>
      <c r="E233" s="14"/>
      <c r="F233" s="1"/>
      <c r="G233" s="1"/>
      <c r="H233" s="21"/>
      <c r="I233" s="22"/>
      <c r="J233" s="1"/>
      <c r="K233" s="26"/>
      <c r="L233" s="1">
        <f t="shared" si="15"/>
        <v>105.33264000000008</v>
      </c>
      <c r="M233" s="1">
        <f t="shared" si="16"/>
        <v>26754.49056000002</v>
      </c>
      <c r="N233" s="26"/>
      <c r="O233" s="26"/>
      <c r="P233" s="14"/>
      <c r="Q233" s="14"/>
      <c r="R233" s="14"/>
      <c r="S233" s="14"/>
      <c r="T233" s="14"/>
    </row>
    <row r="234" spans="1:20" x14ac:dyDescent="0.25">
      <c r="A234" s="19">
        <v>255</v>
      </c>
      <c r="B234" s="14"/>
      <c r="C234" s="1"/>
      <c r="D234" s="1"/>
      <c r="E234" s="14"/>
      <c r="F234" s="1"/>
      <c r="G234" s="1"/>
      <c r="H234" s="21"/>
      <c r="I234" s="22"/>
      <c r="J234" s="1"/>
      <c r="K234" s="26"/>
      <c r="L234" s="1">
        <f t="shared" si="15"/>
        <v>105.65280000000008</v>
      </c>
      <c r="M234" s="1">
        <f t="shared" si="16"/>
        <v>26941.464000000022</v>
      </c>
      <c r="N234" s="26"/>
      <c r="O234" s="26"/>
      <c r="P234" s="14"/>
      <c r="Q234" s="14"/>
      <c r="R234" s="14"/>
      <c r="S234" s="14"/>
      <c r="T234" s="14"/>
    </row>
    <row r="235" spans="1:20" x14ac:dyDescent="0.25">
      <c r="A235" s="19">
        <v>256</v>
      </c>
      <c r="B235" s="14"/>
      <c r="C235" s="1"/>
      <c r="D235" s="1"/>
      <c r="E235" s="14"/>
      <c r="F235" s="1"/>
      <c r="G235" s="1"/>
      <c r="H235" s="21"/>
      <c r="I235" s="22"/>
      <c r="J235" s="1"/>
      <c r="K235" s="26"/>
      <c r="L235" s="1">
        <f t="shared" si="15"/>
        <v>105.97296000000009</v>
      </c>
      <c r="M235" s="1">
        <f t="shared" si="16"/>
        <v>27129.077760000022</v>
      </c>
      <c r="N235" s="26"/>
      <c r="O235" s="26"/>
      <c r="P235" s="14"/>
      <c r="Q235" s="14"/>
      <c r="R235" s="14"/>
      <c r="S235" s="14"/>
      <c r="T235" s="14"/>
    </row>
    <row r="236" spans="1:20" x14ac:dyDescent="0.25">
      <c r="A236" s="19">
        <v>257</v>
      </c>
      <c r="B236" s="14"/>
      <c r="C236" s="1"/>
      <c r="D236" s="1"/>
      <c r="E236" s="14"/>
      <c r="F236" s="1"/>
      <c r="G236" s="1"/>
      <c r="H236" s="21"/>
      <c r="I236" s="22"/>
      <c r="J236" s="1"/>
      <c r="K236" s="26"/>
      <c r="L236" s="1">
        <f t="shared" si="15"/>
        <v>106.29312000000009</v>
      </c>
      <c r="M236" s="1">
        <f t="shared" si="16"/>
        <v>27317.331840000021</v>
      </c>
      <c r="N236" s="26"/>
      <c r="O236" s="26"/>
      <c r="P236" s="14"/>
      <c r="Q236" s="14"/>
      <c r="R236" s="14"/>
      <c r="S236" s="14"/>
      <c r="T236" s="14"/>
    </row>
    <row r="237" spans="1:20" x14ac:dyDescent="0.25">
      <c r="A237" s="19">
        <v>258</v>
      </c>
      <c r="B237" s="14"/>
      <c r="C237" s="1"/>
      <c r="D237" s="1"/>
      <c r="E237" s="14"/>
      <c r="F237" s="1"/>
      <c r="G237" s="1"/>
      <c r="H237" s="21"/>
      <c r="I237" s="22"/>
      <c r="J237" s="1"/>
      <c r="K237" s="26"/>
      <c r="L237" s="1">
        <f t="shared" si="15"/>
        <v>106.61328000000009</v>
      </c>
      <c r="M237" s="1">
        <f t="shared" si="16"/>
        <v>27506.226240000022</v>
      </c>
      <c r="N237" s="26"/>
      <c r="O237" s="26"/>
      <c r="P237" s="14"/>
      <c r="Q237" s="14"/>
      <c r="R237" s="14"/>
      <c r="S237" s="14"/>
      <c r="T237" s="14"/>
    </row>
    <row r="238" spans="1:20" x14ac:dyDescent="0.25">
      <c r="A238" s="19">
        <v>259</v>
      </c>
      <c r="B238" s="14"/>
      <c r="C238" s="1"/>
      <c r="D238" s="1"/>
      <c r="E238" s="14"/>
      <c r="F238" s="1"/>
      <c r="G238" s="1"/>
      <c r="H238" s="21"/>
      <c r="I238" s="22"/>
      <c r="J238" s="1"/>
      <c r="K238" s="26"/>
      <c r="L238" s="1">
        <f t="shared" si="15"/>
        <v>106.93344000000009</v>
      </c>
      <c r="M238" s="1">
        <f t="shared" si="16"/>
        <v>27695.760960000021</v>
      </c>
      <c r="N238" s="26"/>
      <c r="O238" s="26"/>
      <c r="P238" s="14"/>
      <c r="Q238" s="14"/>
      <c r="R238" s="14"/>
      <c r="S238" s="14"/>
      <c r="T238" s="14"/>
    </row>
    <row r="239" spans="1:20" x14ac:dyDescent="0.25">
      <c r="A239" s="19">
        <v>260</v>
      </c>
      <c r="B239" s="14"/>
      <c r="C239" s="1"/>
      <c r="D239" s="1"/>
      <c r="E239" s="14"/>
      <c r="F239" s="1"/>
      <c r="G239" s="1"/>
      <c r="H239" s="21"/>
      <c r="I239" s="22"/>
      <c r="J239" s="1"/>
      <c r="K239" s="26"/>
      <c r="L239" s="1">
        <f t="shared" si="15"/>
        <v>107.25360000000009</v>
      </c>
      <c r="M239" s="1">
        <f t="shared" si="16"/>
        <v>27885.936000000023</v>
      </c>
      <c r="N239" s="26"/>
      <c r="O239" s="26"/>
      <c r="P239" s="14"/>
      <c r="Q239" s="14"/>
      <c r="R239" s="14"/>
      <c r="S239" s="14"/>
      <c r="T239" s="14"/>
    </row>
    <row r="240" spans="1:20" x14ac:dyDescent="0.25">
      <c r="A240" s="19">
        <v>261</v>
      </c>
      <c r="B240" s="14"/>
      <c r="C240" s="1"/>
      <c r="D240" s="1"/>
      <c r="E240" s="14"/>
      <c r="F240" s="1"/>
      <c r="G240" s="1"/>
      <c r="H240" s="21"/>
      <c r="I240" s="22"/>
      <c r="J240" s="1"/>
      <c r="K240" s="26"/>
      <c r="L240" s="1">
        <f t="shared" si="15"/>
        <v>107.57376000000009</v>
      </c>
      <c r="M240" s="1">
        <f t="shared" si="16"/>
        <v>28076.751360000024</v>
      </c>
      <c r="N240" s="26"/>
      <c r="O240" s="26"/>
      <c r="P240" s="14"/>
      <c r="Q240" s="14"/>
      <c r="R240" s="14"/>
      <c r="S240" s="14"/>
      <c r="T240" s="14"/>
    </row>
    <row r="241" spans="1:20" x14ac:dyDescent="0.25">
      <c r="A241" s="19">
        <v>262</v>
      </c>
      <c r="B241" s="14"/>
      <c r="C241" s="1"/>
      <c r="D241" s="1"/>
      <c r="E241" s="14"/>
      <c r="F241" s="1"/>
      <c r="G241" s="1"/>
      <c r="H241" s="21"/>
      <c r="I241" s="22"/>
      <c r="J241" s="1"/>
      <c r="K241" s="26"/>
      <c r="L241" s="1">
        <f t="shared" si="15"/>
        <v>107.89392000000009</v>
      </c>
      <c r="M241" s="1">
        <f t="shared" si="16"/>
        <v>28268.207040000023</v>
      </c>
      <c r="N241" s="26"/>
      <c r="O241" s="26"/>
      <c r="P241" s="14"/>
      <c r="Q241" s="14"/>
      <c r="R241" s="14"/>
      <c r="S241" s="14"/>
      <c r="T241" s="14"/>
    </row>
    <row r="242" spans="1:20" x14ac:dyDescent="0.25">
      <c r="A242" s="19">
        <v>263</v>
      </c>
      <c r="B242" s="14"/>
      <c r="C242" s="1"/>
      <c r="D242" s="1"/>
      <c r="E242" s="14"/>
      <c r="F242" s="1"/>
      <c r="G242" s="1"/>
      <c r="H242" s="21"/>
      <c r="I242" s="22"/>
      <c r="J242" s="1"/>
      <c r="K242" s="26"/>
      <c r="L242" s="1">
        <f t="shared" si="15"/>
        <v>108.2140800000001</v>
      </c>
      <c r="M242" s="1">
        <f t="shared" si="16"/>
        <v>28460.303040000024</v>
      </c>
      <c r="N242" s="26"/>
      <c r="O242" s="26"/>
      <c r="P242" s="14"/>
      <c r="Q242" s="14"/>
      <c r="R242" s="14"/>
      <c r="S242" s="14"/>
      <c r="T242" s="14"/>
    </row>
    <row r="243" spans="1:20" x14ac:dyDescent="0.25">
      <c r="A243" s="19">
        <v>264</v>
      </c>
      <c r="B243" s="14"/>
      <c r="C243" s="1"/>
      <c r="D243" s="1"/>
      <c r="E243" s="14"/>
      <c r="F243" s="1"/>
      <c r="G243" s="1"/>
      <c r="H243" s="21"/>
      <c r="I243" s="22"/>
      <c r="J243" s="1"/>
      <c r="K243" s="26"/>
      <c r="L243" s="1">
        <f t="shared" si="15"/>
        <v>108.5342400000001</v>
      </c>
      <c r="M243" s="1">
        <f t="shared" si="16"/>
        <v>28653.039360000024</v>
      </c>
      <c r="N243" s="26"/>
      <c r="O243" s="26"/>
      <c r="P243" s="14"/>
      <c r="Q243" s="14"/>
      <c r="R243" s="14"/>
      <c r="S243" s="14"/>
      <c r="T243" s="14"/>
    </row>
    <row r="244" spans="1:20" x14ac:dyDescent="0.25">
      <c r="A244" s="19">
        <v>265</v>
      </c>
      <c r="B244" s="14"/>
      <c r="C244" s="1"/>
      <c r="D244" s="1"/>
      <c r="E244" s="14"/>
      <c r="F244" s="1"/>
      <c r="G244" s="1"/>
      <c r="H244" s="21"/>
      <c r="I244" s="22"/>
      <c r="J244" s="1"/>
      <c r="K244" s="26"/>
      <c r="L244" s="1">
        <f t="shared" ref="L244:L279" si="18">L243+$Q$7</f>
        <v>108.8544000000001</v>
      </c>
      <c r="M244" s="1">
        <f t="shared" si="16"/>
        <v>28846.416000000027</v>
      </c>
      <c r="N244" s="26"/>
      <c r="O244" s="26"/>
      <c r="P244" s="14"/>
      <c r="Q244" s="14"/>
      <c r="R244" s="14"/>
      <c r="S244" s="14"/>
      <c r="T244" s="14"/>
    </row>
    <row r="245" spans="1:20" x14ac:dyDescent="0.25">
      <c r="A245" s="19">
        <v>266</v>
      </c>
      <c r="B245" s="14"/>
      <c r="C245" s="1"/>
      <c r="D245" s="1"/>
      <c r="E245" s="14"/>
      <c r="F245" s="1"/>
      <c r="G245" s="1"/>
      <c r="H245" s="21"/>
      <c r="I245" s="22"/>
      <c r="J245" s="1"/>
      <c r="K245" s="26"/>
      <c r="L245" s="1">
        <f t="shared" si="18"/>
        <v>109.1745600000001</v>
      </c>
      <c r="M245" s="1">
        <f t="shared" si="16"/>
        <v>29040.432960000027</v>
      </c>
      <c r="N245" s="26"/>
      <c r="O245" s="26"/>
      <c r="P245" s="14"/>
      <c r="Q245" s="14"/>
      <c r="R245" s="14"/>
      <c r="S245" s="14"/>
      <c r="T245" s="14"/>
    </row>
    <row r="246" spans="1:20" x14ac:dyDescent="0.25">
      <c r="A246" s="19">
        <v>267</v>
      </c>
      <c r="B246" s="14"/>
      <c r="C246" s="1"/>
      <c r="D246" s="1"/>
      <c r="E246" s="14"/>
      <c r="F246" s="1"/>
      <c r="G246" s="1"/>
      <c r="H246" s="21"/>
      <c r="I246" s="22"/>
      <c r="J246" s="1"/>
      <c r="K246" s="26"/>
      <c r="L246" s="1">
        <f t="shared" si="18"/>
        <v>109.4947200000001</v>
      </c>
      <c r="M246" s="1">
        <f t="shared" si="16"/>
        <v>29235.090240000027</v>
      </c>
      <c r="N246" s="26"/>
      <c r="O246" s="26"/>
      <c r="P246" s="14"/>
      <c r="Q246" s="14"/>
      <c r="R246" s="14"/>
      <c r="S246" s="14"/>
      <c r="T246" s="14"/>
    </row>
    <row r="247" spans="1:20" x14ac:dyDescent="0.25">
      <c r="A247" s="19">
        <v>268</v>
      </c>
      <c r="B247" s="14"/>
      <c r="C247" s="1"/>
      <c r="D247" s="1"/>
      <c r="E247" s="14"/>
      <c r="F247" s="1"/>
      <c r="G247" s="1"/>
      <c r="H247" s="21"/>
      <c r="I247" s="22"/>
      <c r="J247" s="1"/>
      <c r="K247" s="26"/>
      <c r="L247" s="1">
        <f t="shared" si="18"/>
        <v>109.8148800000001</v>
      </c>
      <c r="M247" s="1">
        <f t="shared" si="16"/>
        <v>29430.387840000029</v>
      </c>
      <c r="N247" s="26"/>
      <c r="O247" s="26"/>
      <c r="P247" s="14"/>
      <c r="Q247" s="14"/>
      <c r="R247" s="14"/>
      <c r="S247" s="14"/>
      <c r="T247" s="14"/>
    </row>
    <row r="248" spans="1:20" x14ac:dyDescent="0.25">
      <c r="A248" s="19">
        <v>269</v>
      </c>
      <c r="B248" s="14"/>
      <c r="C248" s="1"/>
      <c r="D248" s="1"/>
      <c r="E248" s="14"/>
      <c r="F248" s="1"/>
      <c r="G248" s="1"/>
      <c r="H248" s="21"/>
      <c r="I248" s="22"/>
      <c r="J248" s="1"/>
      <c r="K248" s="26"/>
      <c r="L248" s="1">
        <f t="shared" si="18"/>
        <v>110.1350400000001</v>
      </c>
      <c r="M248" s="1">
        <f t="shared" ref="M248:M275" si="19">A248*L248</f>
        <v>29626.325760000029</v>
      </c>
      <c r="N248" s="26"/>
      <c r="O248" s="26"/>
      <c r="P248" s="14"/>
      <c r="Q248" s="14"/>
      <c r="R248" s="14"/>
      <c r="S248" s="14"/>
      <c r="T248" s="14"/>
    </row>
    <row r="249" spans="1:20" x14ac:dyDescent="0.25">
      <c r="A249" s="19">
        <v>270</v>
      </c>
      <c r="B249" s="14"/>
      <c r="C249" s="1"/>
      <c r="D249" s="1"/>
      <c r="E249" s="14"/>
      <c r="F249" s="1"/>
      <c r="G249" s="1"/>
      <c r="H249" s="21"/>
      <c r="I249" s="22"/>
      <c r="J249" s="1"/>
      <c r="K249" s="26"/>
      <c r="L249" s="1">
        <f t="shared" si="18"/>
        <v>110.4552000000001</v>
      </c>
      <c r="M249" s="1">
        <f t="shared" si="19"/>
        <v>29822.904000000028</v>
      </c>
      <c r="N249" s="26"/>
      <c r="O249" s="26"/>
      <c r="P249" s="14"/>
      <c r="Q249" s="14"/>
      <c r="R249" s="14"/>
      <c r="S249" s="14"/>
      <c r="T249" s="14"/>
    </row>
    <row r="250" spans="1:20" x14ac:dyDescent="0.25">
      <c r="A250" s="19">
        <v>271</v>
      </c>
      <c r="B250" s="14"/>
      <c r="C250" s="1"/>
      <c r="D250" s="1"/>
      <c r="E250" s="14"/>
      <c r="F250" s="1"/>
      <c r="G250" s="1"/>
      <c r="H250" s="21"/>
      <c r="I250" s="22"/>
      <c r="J250" s="1"/>
      <c r="K250" s="26"/>
      <c r="L250" s="1">
        <f t="shared" si="18"/>
        <v>110.77536000000011</v>
      </c>
      <c r="M250" s="1">
        <f t="shared" si="19"/>
        <v>30020.122560000029</v>
      </c>
      <c r="N250" s="26"/>
      <c r="O250" s="26"/>
      <c r="P250" s="14"/>
      <c r="Q250" s="14"/>
      <c r="R250" s="14"/>
      <c r="S250" s="14"/>
      <c r="T250" s="14"/>
    </row>
    <row r="251" spans="1:20" x14ac:dyDescent="0.25">
      <c r="A251" s="19">
        <v>272</v>
      </c>
      <c r="B251" s="14"/>
      <c r="C251" s="1"/>
      <c r="D251" s="1"/>
      <c r="E251" s="14"/>
      <c r="F251" s="1"/>
      <c r="G251" s="1"/>
      <c r="H251" s="21"/>
      <c r="I251" s="22"/>
      <c r="J251" s="1"/>
      <c r="K251" s="26"/>
      <c r="L251" s="1">
        <f t="shared" si="18"/>
        <v>111.09552000000011</v>
      </c>
      <c r="M251" s="1">
        <f t="shared" si="19"/>
        <v>30217.981440000029</v>
      </c>
      <c r="N251" s="26"/>
      <c r="O251" s="26"/>
      <c r="P251" s="14"/>
      <c r="Q251" s="14"/>
      <c r="R251" s="14"/>
      <c r="S251" s="14"/>
      <c r="T251" s="14"/>
    </row>
    <row r="252" spans="1:20" x14ac:dyDescent="0.25">
      <c r="A252" s="19">
        <v>273</v>
      </c>
      <c r="B252" s="14"/>
      <c r="C252" s="1"/>
      <c r="D252" s="1"/>
      <c r="E252" s="14"/>
      <c r="F252" s="1"/>
      <c r="G252" s="1"/>
      <c r="H252" s="21"/>
      <c r="I252" s="22"/>
      <c r="J252" s="1"/>
      <c r="K252" s="26"/>
      <c r="L252" s="1">
        <f t="shared" si="18"/>
        <v>111.41568000000011</v>
      </c>
      <c r="M252" s="1">
        <f t="shared" si="19"/>
        <v>30416.480640000031</v>
      </c>
      <c r="N252" s="26"/>
      <c r="O252" s="26"/>
      <c r="P252" s="14"/>
      <c r="Q252" s="14"/>
      <c r="R252" s="14"/>
      <c r="S252" s="14"/>
      <c r="T252" s="14"/>
    </row>
    <row r="253" spans="1:20" x14ac:dyDescent="0.25">
      <c r="A253" s="19">
        <v>274</v>
      </c>
      <c r="B253" s="14"/>
      <c r="C253" s="1"/>
      <c r="D253" s="1"/>
      <c r="E253" s="14"/>
      <c r="F253" s="1"/>
      <c r="G253" s="1"/>
      <c r="H253" s="21"/>
      <c r="I253" s="22"/>
      <c r="J253" s="1"/>
      <c r="K253" s="26"/>
      <c r="L253" s="1">
        <f t="shared" si="18"/>
        <v>111.73584000000011</v>
      </c>
      <c r="M253" s="1">
        <f t="shared" si="19"/>
        <v>30615.620160000031</v>
      </c>
      <c r="N253" s="26"/>
      <c r="O253" s="26"/>
      <c r="P253" s="14"/>
      <c r="Q253" s="14"/>
      <c r="R253" s="14"/>
      <c r="S253" s="14"/>
      <c r="T253" s="14"/>
    </row>
    <row r="254" spans="1:20" x14ac:dyDescent="0.25">
      <c r="A254" s="19">
        <v>275</v>
      </c>
      <c r="B254" s="14"/>
      <c r="C254" s="1"/>
      <c r="D254" s="1"/>
      <c r="E254" s="14"/>
      <c r="F254" s="1"/>
      <c r="G254" s="1"/>
      <c r="H254" s="21"/>
      <c r="I254" s="22"/>
      <c r="J254" s="1"/>
      <c r="K254" s="26"/>
      <c r="L254" s="1">
        <f t="shared" si="18"/>
        <v>112.05600000000011</v>
      </c>
      <c r="M254" s="1">
        <f t="shared" si="19"/>
        <v>30815.400000000031</v>
      </c>
      <c r="N254" s="14"/>
      <c r="O254" s="14"/>
      <c r="P254" s="14"/>
      <c r="Q254" s="14"/>
      <c r="R254" s="14"/>
      <c r="S254" s="14"/>
      <c r="T254" s="14"/>
    </row>
    <row r="255" spans="1:20" x14ac:dyDescent="0.25">
      <c r="A255" s="19">
        <v>276</v>
      </c>
      <c r="B255" s="14"/>
      <c r="C255" s="1"/>
      <c r="D255" s="1"/>
      <c r="E255" s="14"/>
      <c r="F255" s="1"/>
      <c r="G255" s="1"/>
      <c r="H255" s="21"/>
      <c r="I255" s="22"/>
      <c r="J255" s="1"/>
      <c r="K255" s="26"/>
      <c r="L255" s="1">
        <f t="shared" si="18"/>
        <v>112.37616000000011</v>
      </c>
      <c r="M255" s="1">
        <f t="shared" si="19"/>
        <v>31015.820160000032</v>
      </c>
      <c r="N255" s="14"/>
      <c r="O255" s="14"/>
      <c r="P255" s="14"/>
      <c r="Q255" s="14"/>
      <c r="R255" s="14"/>
      <c r="S255" s="14"/>
      <c r="T255" s="14"/>
    </row>
    <row r="256" spans="1:20" x14ac:dyDescent="0.25">
      <c r="A256" s="19">
        <v>277</v>
      </c>
      <c r="B256" s="14"/>
      <c r="C256" s="1"/>
      <c r="D256" s="1"/>
      <c r="E256" s="14"/>
      <c r="F256" s="1"/>
      <c r="G256" s="1"/>
      <c r="H256" s="21"/>
      <c r="I256" s="22"/>
      <c r="J256" s="1"/>
      <c r="K256" s="26"/>
      <c r="L256" s="1">
        <f t="shared" si="18"/>
        <v>112.69632000000011</v>
      </c>
      <c r="M256" s="1">
        <f t="shared" si="19"/>
        <v>31216.880640000032</v>
      </c>
      <c r="N256" s="14"/>
      <c r="O256" s="14"/>
      <c r="P256" s="14"/>
      <c r="Q256" s="14"/>
      <c r="R256" s="14"/>
      <c r="S256" s="14"/>
      <c r="T256" s="14"/>
    </row>
    <row r="257" spans="1:20" x14ac:dyDescent="0.25">
      <c r="A257" s="19">
        <v>278</v>
      </c>
      <c r="B257" s="14"/>
      <c r="C257" s="1"/>
      <c r="D257" s="1"/>
      <c r="E257" s="14"/>
      <c r="F257" s="1"/>
      <c r="G257" s="1"/>
      <c r="H257" s="21"/>
      <c r="I257" s="22"/>
      <c r="J257" s="1"/>
      <c r="K257" s="26"/>
      <c r="L257" s="1">
        <f t="shared" si="18"/>
        <v>113.01648000000012</v>
      </c>
      <c r="M257" s="1">
        <f t="shared" si="19"/>
        <v>31418.581440000031</v>
      </c>
      <c r="N257" s="14"/>
      <c r="O257" s="14"/>
      <c r="P257" s="14"/>
      <c r="Q257" s="14"/>
      <c r="R257" s="14"/>
      <c r="S257" s="14"/>
      <c r="T257" s="14"/>
    </row>
    <row r="258" spans="1:20" x14ac:dyDescent="0.25">
      <c r="A258" s="19">
        <v>279</v>
      </c>
      <c r="B258" s="14"/>
      <c r="C258" s="1"/>
      <c r="D258" s="1"/>
      <c r="E258" s="14"/>
      <c r="F258" s="1"/>
      <c r="G258" s="1"/>
      <c r="H258" s="21"/>
      <c r="I258" s="22"/>
      <c r="J258" s="1"/>
      <c r="K258" s="26"/>
      <c r="L258" s="1">
        <f t="shared" si="18"/>
        <v>113.33664000000012</v>
      </c>
      <c r="M258" s="1">
        <f t="shared" si="19"/>
        <v>31620.922560000032</v>
      </c>
      <c r="N258" s="14"/>
      <c r="O258" s="14"/>
      <c r="P258" s="14"/>
      <c r="Q258" s="14"/>
      <c r="R258" s="14"/>
      <c r="S258" s="14"/>
      <c r="T258" s="14"/>
    </row>
    <row r="259" spans="1:20" x14ac:dyDescent="0.25">
      <c r="A259" s="19">
        <v>280</v>
      </c>
      <c r="B259" s="14"/>
      <c r="C259" s="1"/>
      <c r="D259" s="1"/>
      <c r="E259" s="14"/>
      <c r="F259" s="1"/>
      <c r="G259" s="1"/>
      <c r="H259" s="21"/>
      <c r="I259" s="22"/>
      <c r="J259" s="1"/>
      <c r="K259" s="26"/>
      <c r="L259" s="1">
        <f t="shared" si="18"/>
        <v>113.65680000000012</v>
      </c>
      <c r="M259" s="1">
        <f t="shared" si="19"/>
        <v>31823.904000000031</v>
      </c>
      <c r="N259" s="14"/>
      <c r="O259" s="14"/>
      <c r="P259" s="14"/>
      <c r="Q259" s="14"/>
      <c r="R259" s="14"/>
      <c r="S259" s="14"/>
      <c r="T259" s="14"/>
    </row>
    <row r="260" spans="1:20" x14ac:dyDescent="0.25">
      <c r="A260" s="19">
        <v>281</v>
      </c>
      <c r="B260" s="14"/>
      <c r="C260" s="1"/>
      <c r="D260" s="1"/>
      <c r="E260" s="14"/>
      <c r="F260" s="1"/>
      <c r="G260" s="1"/>
      <c r="H260" s="21"/>
      <c r="I260" s="22"/>
      <c r="J260" s="1"/>
      <c r="K260" s="26"/>
      <c r="L260" s="1">
        <f t="shared" si="18"/>
        <v>113.97696000000012</v>
      </c>
      <c r="M260" s="1">
        <f t="shared" si="19"/>
        <v>32027.525760000033</v>
      </c>
      <c r="N260" s="14"/>
      <c r="O260" s="14"/>
      <c r="P260" s="14"/>
      <c r="Q260" s="14"/>
      <c r="R260" s="14"/>
      <c r="S260" s="14"/>
      <c r="T260" s="14"/>
    </row>
    <row r="261" spans="1:20" x14ac:dyDescent="0.25">
      <c r="A261" s="19">
        <v>282</v>
      </c>
      <c r="B261" s="14"/>
      <c r="C261" s="1"/>
      <c r="D261" s="1"/>
      <c r="E261" s="14"/>
      <c r="F261" s="1"/>
      <c r="G261" s="1"/>
      <c r="H261" s="21"/>
      <c r="I261" s="22"/>
      <c r="J261" s="1"/>
      <c r="K261" s="26"/>
      <c r="L261" s="1">
        <f t="shared" si="18"/>
        <v>114.29712000000012</v>
      </c>
      <c r="M261" s="1">
        <f t="shared" si="19"/>
        <v>32231.787840000034</v>
      </c>
      <c r="N261" s="14"/>
      <c r="O261" s="14"/>
      <c r="P261" s="14"/>
      <c r="Q261" s="14"/>
      <c r="R261" s="14"/>
      <c r="S261" s="14"/>
      <c r="T261" s="14"/>
    </row>
    <row r="262" spans="1:20" x14ac:dyDescent="0.25">
      <c r="A262" s="19">
        <v>283</v>
      </c>
      <c r="B262" s="14"/>
      <c r="C262" s="1"/>
      <c r="D262" s="1"/>
      <c r="E262" s="14"/>
      <c r="F262" s="1"/>
      <c r="G262" s="1"/>
      <c r="H262" s="21"/>
      <c r="I262" s="22"/>
      <c r="J262" s="1"/>
      <c r="K262" s="26"/>
      <c r="L262" s="1">
        <f t="shared" si="18"/>
        <v>114.61728000000012</v>
      </c>
      <c r="M262" s="1">
        <f t="shared" si="19"/>
        <v>32436.690240000033</v>
      </c>
      <c r="N262" s="14"/>
      <c r="O262" s="14"/>
      <c r="P262" s="14"/>
      <c r="Q262" s="14"/>
      <c r="R262" s="14"/>
      <c r="S262" s="14"/>
      <c r="T262" s="14"/>
    </row>
    <row r="263" spans="1:20" x14ac:dyDescent="0.25">
      <c r="A263" s="19">
        <v>284</v>
      </c>
      <c r="B263" s="14"/>
      <c r="C263" s="1"/>
      <c r="D263" s="1"/>
      <c r="E263" s="14"/>
      <c r="F263" s="1"/>
      <c r="G263" s="1"/>
      <c r="H263" s="21"/>
      <c r="I263" s="22"/>
      <c r="J263" s="1"/>
      <c r="K263" s="26"/>
      <c r="L263" s="1">
        <f t="shared" si="18"/>
        <v>114.93744000000012</v>
      </c>
      <c r="M263" s="1">
        <f t="shared" si="19"/>
        <v>32642.232960000034</v>
      </c>
      <c r="N263" s="14"/>
      <c r="O263" s="14"/>
      <c r="P263" s="14"/>
      <c r="Q263" s="14"/>
      <c r="R263" s="14"/>
      <c r="S263" s="14"/>
      <c r="T263" s="14"/>
    </row>
    <row r="264" spans="1:20" x14ac:dyDescent="0.25">
      <c r="A264" s="19">
        <v>285</v>
      </c>
      <c r="B264" s="14"/>
      <c r="C264" s="1"/>
      <c r="D264" s="1"/>
      <c r="E264" s="14"/>
      <c r="F264" s="1"/>
      <c r="G264" s="1"/>
      <c r="H264" s="21"/>
      <c r="I264" s="22"/>
      <c r="J264" s="1"/>
      <c r="K264" s="26"/>
      <c r="L264" s="1">
        <f t="shared" si="18"/>
        <v>115.25760000000012</v>
      </c>
      <c r="M264" s="1">
        <f t="shared" si="19"/>
        <v>32848.416000000034</v>
      </c>
      <c r="N264" s="14"/>
      <c r="O264" s="14"/>
      <c r="P264" s="14"/>
      <c r="Q264" s="14"/>
      <c r="R264" s="14"/>
      <c r="S264" s="14"/>
      <c r="T264" s="14"/>
    </row>
    <row r="265" spans="1:20" x14ac:dyDescent="0.25">
      <c r="A265" s="19">
        <v>286</v>
      </c>
      <c r="B265" s="14"/>
      <c r="C265" s="1"/>
      <c r="D265" s="1"/>
      <c r="E265" s="14"/>
      <c r="F265" s="1"/>
      <c r="G265" s="1"/>
      <c r="H265" s="21"/>
      <c r="I265" s="22"/>
      <c r="J265" s="1"/>
      <c r="K265" s="26"/>
      <c r="L265" s="1">
        <f t="shared" si="18"/>
        <v>115.57776000000013</v>
      </c>
      <c r="M265" s="1">
        <f t="shared" si="19"/>
        <v>33055.239360000036</v>
      </c>
      <c r="N265" s="14"/>
      <c r="O265" s="14"/>
      <c r="P265" s="14"/>
      <c r="Q265" s="14"/>
      <c r="R265" s="14"/>
      <c r="S265" s="14"/>
      <c r="T265" s="14"/>
    </row>
    <row r="266" spans="1:20" x14ac:dyDescent="0.25">
      <c r="A266" s="19">
        <v>287</v>
      </c>
      <c r="B266" s="14"/>
      <c r="C266" s="1"/>
      <c r="D266" s="1"/>
      <c r="E266" s="14"/>
      <c r="F266" s="1"/>
      <c r="G266" s="1"/>
      <c r="H266" s="21"/>
      <c r="I266" s="22"/>
      <c r="J266" s="1"/>
      <c r="K266" s="26"/>
      <c r="L266" s="1">
        <f t="shared" si="18"/>
        <v>115.89792000000013</v>
      </c>
      <c r="M266" s="1">
        <f t="shared" si="19"/>
        <v>33262.703040000037</v>
      </c>
      <c r="N266" s="14"/>
      <c r="O266" s="14"/>
      <c r="P266" s="14"/>
      <c r="Q266" s="14"/>
      <c r="R266" s="14"/>
      <c r="S266" s="14"/>
      <c r="T266" s="14"/>
    </row>
    <row r="267" spans="1:20" x14ac:dyDescent="0.25">
      <c r="A267" s="19">
        <v>288</v>
      </c>
      <c r="B267" s="14"/>
      <c r="C267" s="1"/>
      <c r="D267" s="1"/>
      <c r="E267" s="14"/>
      <c r="F267" s="1"/>
      <c r="G267" s="1"/>
      <c r="H267" s="21"/>
      <c r="I267" s="22"/>
      <c r="J267" s="1"/>
      <c r="K267" s="26"/>
      <c r="L267" s="1">
        <f t="shared" si="18"/>
        <v>116.21808000000013</v>
      </c>
      <c r="M267" s="1">
        <f t="shared" si="19"/>
        <v>33470.807040000036</v>
      </c>
      <c r="N267" s="14"/>
      <c r="O267" s="14"/>
      <c r="P267" s="14"/>
      <c r="Q267" s="14"/>
      <c r="R267" s="14"/>
      <c r="S267" s="14"/>
      <c r="T267" s="14"/>
    </row>
    <row r="268" spans="1:20" x14ac:dyDescent="0.25">
      <c r="A268" s="19">
        <v>289</v>
      </c>
      <c r="B268" s="14"/>
      <c r="C268" s="1"/>
      <c r="D268" s="1"/>
      <c r="E268" s="14"/>
      <c r="F268" s="1"/>
      <c r="G268" s="1"/>
      <c r="H268" s="21"/>
      <c r="I268" s="22"/>
      <c r="J268" s="1"/>
      <c r="K268" s="26"/>
      <c r="L268" s="1">
        <f t="shared" si="18"/>
        <v>116.53824000000013</v>
      </c>
      <c r="M268" s="1">
        <f t="shared" si="19"/>
        <v>33679.551360000034</v>
      </c>
      <c r="N268" s="14"/>
      <c r="O268" s="14"/>
      <c r="P268" s="14"/>
      <c r="Q268" s="14"/>
      <c r="R268" s="14"/>
      <c r="S268" s="14"/>
      <c r="T268" s="14"/>
    </row>
    <row r="269" spans="1:20" x14ac:dyDescent="0.25">
      <c r="A269" s="19">
        <v>290</v>
      </c>
      <c r="B269" s="14"/>
      <c r="C269" s="1"/>
      <c r="D269" s="1"/>
      <c r="E269" s="14"/>
      <c r="F269" s="1"/>
      <c r="G269" s="1"/>
      <c r="H269" s="21"/>
      <c r="I269" s="22"/>
      <c r="J269" s="1"/>
      <c r="K269" s="26"/>
      <c r="L269" s="1">
        <f t="shared" si="18"/>
        <v>116.85840000000013</v>
      </c>
      <c r="M269" s="1">
        <f t="shared" si="19"/>
        <v>33888.936000000038</v>
      </c>
      <c r="N269" s="14"/>
      <c r="O269" s="14"/>
      <c r="P269" s="14"/>
      <c r="Q269" s="14"/>
      <c r="R269" s="14"/>
      <c r="S269" s="14"/>
      <c r="T269" s="14"/>
    </row>
    <row r="270" spans="1:20" x14ac:dyDescent="0.25">
      <c r="A270" s="19">
        <v>291</v>
      </c>
      <c r="B270" s="14"/>
      <c r="C270" s="1"/>
      <c r="D270" s="1"/>
      <c r="E270" s="14"/>
      <c r="F270" s="1"/>
      <c r="G270" s="1"/>
      <c r="H270" s="21"/>
      <c r="I270" s="22"/>
      <c r="J270" s="1"/>
      <c r="K270" s="26"/>
      <c r="L270" s="1">
        <f t="shared" si="18"/>
        <v>117.17856000000013</v>
      </c>
      <c r="M270" s="1">
        <f t="shared" si="19"/>
        <v>34098.96096000004</v>
      </c>
      <c r="N270" s="14"/>
      <c r="O270" s="14"/>
      <c r="P270" s="14"/>
      <c r="Q270" s="14"/>
      <c r="R270" s="14"/>
      <c r="S270" s="14"/>
      <c r="T270" s="14"/>
    </row>
    <row r="271" spans="1:20" x14ac:dyDescent="0.25">
      <c r="A271" s="19">
        <v>292</v>
      </c>
      <c r="B271" s="14"/>
      <c r="C271" s="1"/>
      <c r="D271" s="1"/>
      <c r="E271" s="14"/>
      <c r="F271" s="1"/>
      <c r="G271" s="1"/>
      <c r="H271" s="21"/>
      <c r="I271" s="22"/>
      <c r="J271" s="1"/>
      <c r="K271" s="26"/>
      <c r="L271" s="1">
        <f t="shared" si="18"/>
        <v>117.49872000000013</v>
      </c>
      <c r="M271" s="1">
        <f t="shared" si="19"/>
        <v>34309.626240000041</v>
      </c>
      <c r="N271" s="14"/>
      <c r="O271" s="14"/>
      <c r="P271" s="14"/>
      <c r="Q271" s="14"/>
      <c r="R271" s="14"/>
      <c r="S271" s="14"/>
      <c r="T271" s="14"/>
    </row>
    <row r="272" spans="1:20" x14ac:dyDescent="0.25">
      <c r="A272" s="19">
        <v>293</v>
      </c>
      <c r="B272" s="14"/>
      <c r="C272" s="1"/>
      <c r="D272" s="1"/>
      <c r="E272" s="14"/>
      <c r="F272" s="1"/>
      <c r="G272" s="1"/>
      <c r="H272" s="21"/>
      <c r="I272" s="22"/>
      <c r="J272" s="1"/>
      <c r="K272" s="26"/>
      <c r="L272" s="1">
        <f t="shared" si="18"/>
        <v>117.81888000000014</v>
      </c>
      <c r="M272" s="1">
        <f t="shared" si="19"/>
        <v>34520.931840000041</v>
      </c>
      <c r="N272" s="14"/>
      <c r="O272" s="14"/>
      <c r="P272" s="14"/>
      <c r="Q272" s="14"/>
      <c r="R272" s="14"/>
      <c r="S272" s="14"/>
      <c r="T272" s="14"/>
    </row>
    <row r="273" spans="1:20" x14ac:dyDescent="0.25">
      <c r="A273" s="19">
        <v>294</v>
      </c>
      <c r="B273" s="14"/>
      <c r="C273" s="1"/>
      <c r="D273" s="1"/>
      <c r="E273" s="14"/>
      <c r="F273" s="1"/>
      <c r="G273" s="1"/>
      <c r="H273" s="21"/>
      <c r="I273" s="22"/>
      <c r="J273" s="1"/>
      <c r="K273" s="26"/>
      <c r="L273" s="1">
        <f t="shared" si="18"/>
        <v>118.13904000000014</v>
      </c>
      <c r="M273" s="1">
        <f t="shared" si="19"/>
        <v>34732.877760000039</v>
      </c>
      <c r="N273" s="14"/>
      <c r="O273" s="14"/>
      <c r="P273" s="14"/>
      <c r="Q273" s="14"/>
      <c r="R273" s="14"/>
      <c r="S273" s="14"/>
      <c r="T273" s="14"/>
    </row>
    <row r="274" spans="1:20" x14ac:dyDescent="0.25">
      <c r="A274" s="19">
        <v>295</v>
      </c>
      <c r="B274" s="14"/>
      <c r="C274" s="1"/>
      <c r="D274" s="1"/>
      <c r="E274" s="14"/>
      <c r="F274" s="1"/>
      <c r="G274" s="1"/>
      <c r="H274" s="21"/>
      <c r="I274" s="22"/>
      <c r="J274" s="1"/>
      <c r="K274" s="26"/>
      <c r="L274" s="1">
        <f t="shared" si="18"/>
        <v>118.45920000000014</v>
      </c>
      <c r="M274" s="1">
        <f t="shared" si="19"/>
        <v>34945.464000000044</v>
      </c>
      <c r="N274" s="14"/>
      <c r="O274" s="14"/>
      <c r="P274" s="14"/>
      <c r="Q274" s="14"/>
      <c r="R274" s="14"/>
      <c r="S274" s="14"/>
      <c r="T274" s="14"/>
    </row>
    <row r="275" spans="1:20" x14ac:dyDescent="0.25">
      <c r="A275" s="19">
        <v>296</v>
      </c>
      <c r="B275" s="14"/>
      <c r="C275" s="1"/>
      <c r="D275" s="1"/>
      <c r="E275" s="14"/>
      <c r="F275" s="1"/>
      <c r="G275" s="1"/>
      <c r="H275" s="21"/>
      <c r="I275" s="22"/>
      <c r="J275" s="1"/>
      <c r="K275" s="26"/>
      <c r="L275" s="1">
        <f t="shared" si="18"/>
        <v>118.77936000000014</v>
      </c>
      <c r="M275" s="1">
        <f t="shared" si="19"/>
        <v>35158.690560000039</v>
      </c>
      <c r="N275" s="14"/>
      <c r="O275" s="14"/>
      <c r="P275" s="14"/>
      <c r="Q275" s="14"/>
      <c r="R275" s="14"/>
      <c r="S275" s="14"/>
      <c r="T275" s="14"/>
    </row>
    <row r="276" spans="1:20" x14ac:dyDescent="0.25">
      <c r="A276" s="19">
        <v>297</v>
      </c>
      <c r="B276" s="14"/>
      <c r="C276" s="1"/>
      <c r="D276" s="1"/>
      <c r="E276" s="14"/>
      <c r="F276" s="1"/>
      <c r="G276" s="1"/>
      <c r="H276" s="21"/>
      <c r="I276" s="22"/>
      <c r="J276" s="1"/>
      <c r="K276" s="26"/>
      <c r="L276" s="1">
        <f t="shared" si="18"/>
        <v>119.09952000000014</v>
      </c>
      <c r="M276" s="1">
        <f>A276*L276</f>
        <v>35372.557440000041</v>
      </c>
      <c r="N276" s="14"/>
      <c r="O276" s="14"/>
      <c r="P276" s="14"/>
      <c r="Q276" s="14"/>
      <c r="R276" s="14"/>
      <c r="S276" s="14"/>
      <c r="T276" s="14"/>
    </row>
    <row r="277" spans="1:20" x14ac:dyDescent="0.25">
      <c r="A277" s="19">
        <v>298</v>
      </c>
      <c r="B277" s="14"/>
      <c r="C277" s="1"/>
      <c r="D277" s="1"/>
      <c r="E277" s="14"/>
      <c r="F277" s="1"/>
      <c r="G277" s="1"/>
      <c r="H277" s="21"/>
      <c r="I277" s="22"/>
      <c r="J277" s="1"/>
      <c r="K277" s="26"/>
      <c r="L277" s="1">
        <f t="shared" si="18"/>
        <v>119.41968000000014</v>
      </c>
      <c r="M277" s="1">
        <f>A277*L277</f>
        <v>35587.064640000041</v>
      </c>
      <c r="N277" s="14"/>
      <c r="O277" s="14"/>
      <c r="P277" s="14"/>
      <c r="Q277" s="14"/>
      <c r="R277" s="14"/>
      <c r="S277" s="14"/>
      <c r="T277" s="14"/>
    </row>
    <row r="278" spans="1:20" x14ac:dyDescent="0.25">
      <c r="A278" s="19">
        <v>299</v>
      </c>
      <c r="B278" s="14"/>
      <c r="C278" s="1"/>
      <c r="D278" s="1"/>
      <c r="E278" s="14"/>
      <c r="F278" s="1"/>
      <c r="G278" s="1"/>
      <c r="H278" s="21"/>
      <c r="I278" s="22"/>
      <c r="J278" s="1"/>
      <c r="K278" s="26"/>
      <c r="L278" s="1">
        <f t="shared" si="18"/>
        <v>119.73984000000014</v>
      </c>
      <c r="M278" s="1">
        <f>A278*L278</f>
        <v>35802.212160000039</v>
      </c>
      <c r="N278" s="14"/>
      <c r="O278" s="14"/>
      <c r="P278" s="14"/>
      <c r="Q278" s="14"/>
      <c r="R278" s="14"/>
      <c r="S278" s="14"/>
      <c r="T278" s="14"/>
    </row>
    <row r="279" spans="1:20" x14ac:dyDescent="0.25">
      <c r="A279" s="19">
        <v>300</v>
      </c>
      <c r="B279" s="14"/>
      <c r="C279" s="1"/>
      <c r="D279" s="1"/>
      <c r="E279" s="14"/>
      <c r="F279" s="1"/>
      <c r="G279" s="1"/>
      <c r="H279" s="21"/>
      <c r="I279" s="22"/>
      <c r="J279" s="1"/>
      <c r="K279" s="26"/>
      <c r="L279" s="1">
        <f t="shared" si="18"/>
        <v>120.06000000000014</v>
      </c>
      <c r="M279" s="1">
        <f>A279*L279</f>
        <v>36018.000000000044</v>
      </c>
      <c r="N279" s="14"/>
      <c r="O279" s="14"/>
      <c r="P279" s="14"/>
      <c r="Q279" s="14"/>
      <c r="R279" s="14"/>
      <c r="S279" s="14"/>
      <c r="T279" s="14"/>
    </row>
    <row r="280" spans="1:20" x14ac:dyDescent="0.25">
      <c r="A280" s="8"/>
      <c r="B280" s="14"/>
      <c r="C280" s="14"/>
      <c r="D280" s="14"/>
      <c r="E280" s="14"/>
      <c r="F280" s="14"/>
      <c r="G280" s="14"/>
      <c r="H280" s="21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x14ac:dyDescent="0.25">
      <c r="A281" s="8" t="s">
        <v>19</v>
      </c>
      <c r="B281" s="14"/>
      <c r="C281" s="14"/>
      <c r="D281" s="14"/>
      <c r="E281" s="14"/>
      <c r="F281" s="14"/>
      <c r="G281" s="14"/>
      <c r="H281" s="21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x14ac:dyDescent="0.25">
      <c r="A282" s="8"/>
      <c r="B282" s="14"/>
      <c r="C282" s="14"/>
      <c r="D282" s="14"/>
      <c r="E282" s="14"/>
      <c r="F282" s="14"/>
      <c r="G282" s="14"/>
      <c r="H282" s="21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x14ac:dyDescent="0.25">
      <c r="A283" s="8" t="s">
        <v>20</v>
      </c>
      <c r="B283" s="14"/>
      <c r="C283" s="14"/>
      <c r="D283" s="14"/>
      <c r="E283" s="14"/>
      <c r="F283" s="14"/>
      <c r="G283" s="14"/>
      <c r="H283" s="21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x14ac:dyDescent="0.25">
      <c r="A284" s="8"/>
      <c r="B284" s="14"/>
      <c r="C284" s="14"/>
      <c r="D284" s="14"/>
      <c r="E284" s="14"/>
      <c r="F284" s="14"/>
      <c r="G284" s="14"/>
      <c r="H284" s="21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x14ac:dyDescent="0.25">
      <c r="A285" s="8"/>
      <c r="B285" s="14"/>
      <c r="C285" s="14"/>
      <c r="D285" s="14"/>
      <c r="E285" s="14"/>
      <c r="F285" s="14"/>
      <c r="G285" s="14"/>
      <c r="H285" s="21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x14ac:dyDescent="0.25">
      <c r="A286" s="8"/>
      <c r="B286" s="14"/>
      <c r="C286" s="14"/>
      <c r="D286" s="14"/>
      <c r="E286" s="14"/>
      <c r="F286" s="14"/>
      <c r="G286" s="14"/>
      <c r="H286" s="21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x14ac:dyDescent="0.25">
      <c r="A287" s="8"/>
      <c r="B287" s="14"/>
      <c r="C287" s="14"/>
      <c r="D287" s="14"/>
      <c r="E287" s="14"/>
      <c r="F287" s="14"/>
      <c r="G287" s="14"/>
      <c r="H287" s="21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Frugård</dc:creator>
  <cp:lastModifiedBy>Anne Frugård</cp:lastModifiedBy>
  <dcterms:created xsi:type="dcterms:W3CDTF">2023-11-24T09:54:24Z</dcterms:created>
  <dcterms:modified xsi:type="dcterms:W3CDTF">2023-11-24T10:32:42Z</dcterms:modified>
</cp:coreProperties>
</file>